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1（選定）" sheetId="1" r:id="rId1"/>
    <sheet name="2" sheetId="5" r:id="rId2"/>
    <sheet name="3" sheetId="7" r:id="rId3"/>
    <sheet name="4" sheetId="8" r:id="rId4"/>
    <sheet name="5" sheetId="9" r:id="rId5"/>
    <sheet name="6" sheetId="10" r:id="rId6"/>
    <sheet name="7" sheetId="3" r:id="rId7"/>
    <sheet name="8" sheetId="4" r:id="rId8"/>
    <sheet name="9" sheetId="11" r:id="rId9"/>
    <sheet name="10" sheetId="14" r:id="rId10"/>
    <sheet name="11" sheetId="15" r:id="rId11"/>
    <sheet name="12" sheetId="16" r:id="rId12"/>
  </sheets>
  <definedNames>
    <definedName name="_xlnm._FilterDatabase" localSheetId="1" hidden="1">'2'!$A$3:$G$30</definedName>
    <definedName name="_xlnm._FilterDatabase" localSheetId="2" hidden="1">'3'!$A$3:$G$27</definedName>
    <definedName name="_xlnm._FilterDatabase" localSheetId="3" hidden="1">'4'!$A$3:$G$24</definedName>
    <definedName name="_xlnm._FilterDatabase" localSheetId="4" hidden="1">'5'!$A$3:$G$19</definedName>
    <definedName name="_xlnm._FilterDatabase" localSheetId="5" hidden="1">'6'!$A$3:$G$23</definedName>
    <definedName name="_xlnm._FilterDatabase" localSheetId="6" hidden="1">'7'!$A$3:$G$25</definedName>
    <definedName name="_xlnm._FilterDatabase" localSheetId="7" hidden="1">'8'!$A$3:$G$32</definedName>
    <definedName name="_xlnm._FilterDatabase" localSheetId="8" hidden="1">'9'!$A$3:$G$28</definedName>
    <definedName name="_xlnm._FilterDatabase" localSheetId="9" hidden="1">'10'!$A$3:$G$24</definedName>
    <definedName name="_xlnm._FilterDatabase" localSheetId="10" hidden="1">'11'!$A$3:$G$24</definedName>
    <definedName name="_xlnm._FilterDatabase" localSheetId="11" hidden="1">'12'!$A$3:$G$20</definedName>
    <definedName name="_xlnm._FilterDatabase" localSheetId="0" hidden="1">'1（選定）'!$A$3:$G$35</definedName>
    <definedName name="_xlnm.Print_Area" localSheetId="0">'1（選定）'!$A$1:$G$30</definedName>
    <definedName name="_xlnm.Print_Titles" localSheetId="0">'1（選定）'!$1:$3</definedName>
    <definedName name="_xlnm.Print_Area" localSheetId="6">'7'!$A$1:$G$42</definedName>
    <definedName name="_xlnm.Print_Titles" localSheetId="6">'7'!$1:$3</definedName>
    <definedName name="_xlnm.Print_Area" localSheetId="7">'8'!$A$1:$G$34</definedName>
    <definedName name="_xlnm.Print_Titles" localSheetId="7">'8'!$1:$3</definedName>
    <definedName name="_xlnm.Print_Area" localSheetId="1">'2'!$A$1:$G$35</definedName>
    <definedName name="_xlnm.Print_Titles" localSheetId="1">'2'!$1:$3</definedName>
    <definedName name="_xlnm.Print_Area" localSheetId="2">'3'!$A$1:$G$27</definedName>
    <definedName name="_xlnm.Print_Titles" localSheetId="2">'3'!$1:$3</definedName>
    <definedName name="_xlnm.Print_Area" localSheetId="3">'4'!$A$1:$G$24</definedName>
    <definedName name="_xlnm.Print_Titles" localSheetId="3">'4'!$1:$3</definedName>
    <definedName name="_xlnm.Print_Area" localSheetId="4">'5'!$A$1:$G$27</definedName>
    <definedName name="_xlnm.Print_Titles" localSheetId="4">'5'!$1:$3</definedName>
    <definedName name="_xlnm.Print_Area" localSheetId="5">'6'!$A$1:$G$48</definedName>
    <definedName name="_xlnm.Print_Titles" localSheetId="5">'6'!$1:$3</definedName>
    <definedName name="_xlnm.Print_Area" localSheetId="8">'9'!$A$1:$G$36</definedName>
    <definedName name="_xlnm.Print_Titles" localSheetId="8">'9'!$1:$3</definedName>
    <definedName name="_xlnm.Print_Area" localSheetId="9">'10'!$A$1:$G$24</definedName>
    <definedName name="_xlnm.Print_Titles" localSheetId="9">'10'!$1:$3</definedName>
    <definedName name="_xlnm.Print_Area" localSheetId="10">'11'!$A$1:$G$24</definedName>
    <definedName name="_xlnm.Print_Titles" localSheetId="10">'11'!$1:$3</definedName>
    <definedName name="_xlnm.Print_Area" localSheetId="11">'12'!$A$1:$G$49</definedName>
    <definedName name="_xlnm.Print_Titles" localSheetId="11">'12'!$1:$3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<sst xmlns="http://schemas.openxmlformats.org/spreadsheetml/2006/main" xmlns:r="http://schemas.openxmlformats.org/officeDocument/2006/relationships" count="1045" uniqueCount="1045">
  <si>
    <t xml:space="preserve">プレッツェモリーナ </t>
  </si>
  <si>
    <t>新日本出版社</t>
  </si>
  <si>
    <t>460/ｺﾊﾔ/26.5</t>
  </si>
  <si>
    <t>&lt;新・仕事の図鑑&gt;編集委員会／編集</t>
  </si>
  <si>
    <t>日本の米大百科 2 米と環境</t>
  </si>
  <si>
    <t>E/ﾐﾉｵ/26.4</t>
  </si>
  <si>
    <t>こどもの視点ラボ／作</t>
  </si>
  <si>
    <t>E/ｶｸﾀ/26.4</t>
  </si>
  <si>
    <t>宮路 秀作／監修</t>
  </si>
  <si>
    <t>ポプラディアプラス日本の伝統文化 1 衣食住</t>
  </si>
  <si>
    <t>908/ｶﾄｶ/26.4</t>
  </si>
  <si>
    <t>鈴木出版</t>
  </si>
  <si>
    <t>おかざき あんこ／さく・え</t>
  </si>
  <si>
    <t>金内 織恵／作</t>
  </si>
  <si>
    <t>913.6/ﾁｽﾄ/26.4</t>
  </si>
  <si>
    <t>910/ﾅﾂﾒ/26.4</t>
  </si>
  <si>
    <t>913.6/ｳｴﾊ/26.1</t>
  </si>
  <si>
    <t>いしかわ まりこ／作</t>
  </si>
  <si>
    <t>森 孝之／監修</t>
  </si>
  <si>
    <t>国松 俊英／著</t>
  </si>
  <si>
    <t>330/ｲｹｶ/26.4</t>
  </si>
  <si>
    <t>講談社</t>
  </si>
  <si>
    <t>川端 輝江／監修</t>
  </si>
  <si>
    <t>静山社</t>
  </si>
  <si>
    <t>913.6/ｳｽｷ/26.4</t>
  </si>
  <si>
    <t>徳間書店</t>
  </si>
  <si>
    <t>E/ﾊｽｹ/26.4</t>
  </si>
  <si>
    <t xml:space="preserve">法律のしごとはおもしろい! </t>
  </si>
  <si>
    <t xml:space="preserve">スージーのふしぎな一日 </t>
  </si>
  <si>
    <t>毎日新聞出版</t>
  </si>
  <si>
    <t>933/ﾀﾙ/26.4</t>
  </si>
  <si>
    <t>アリス館</t>
  </si>
  <si>
    <t xml:space="preserve">よーいドテッ! </t>
  </si>
  <si>
    <t xml:space="preserve">かいぶつ美術館 </t>
  </si>
  <si>
    <t>471/ｱﾍ/26.3</t>
  </si>
  <si>
    <t>383/ｻｶｸ/26.4</t>
  </si>
  <si>
    <t>イマジネイション・プラス</t>
  </si>
  <si>
    <t>486/ｵｵﾊ/26.4</t>
  </si>
  <si>
    <t>BL出版</t>
  </si>
  <si>
    <t>請求記号</t>
    <rPh sb="0" eb="2">
      <t>セイキュウ</t>
    </rPh>
    <rPh sb="2" eb="4">
      <t>キゴウ</t>
    </rPh>
    <phoneticPr fontId="8"/>
  </si>
  <si>
    <t xml:space="preserve">長嶋有さんと読むビジュアルおくのほそ道 </t>
  </si>
  <si>
    <t>メイツユニバーサルコンテンツ</t>
  </si>
  <si>
    <t>福音館書店</t>
  </si>
  <si>
    <t xml:space="preserve">中学受験するミライしないミライ </t>
  </si>
  <si>
    <t>リベラル社</t>
  </si>
  <si>
    <t>杉全 美帆子／著</t>
  </si>
  <si>
    <t>汐文社</t>
  </si>
  <si>
    <t>未来へステップ!新仕事の図鑑 8 生きものとネイチャーポジティブ</t>
  </si>
  <si>
    <t>斉藤 洋／作</t>
  </si>
  <si>
    <t>ねぎし れいこ／作</t>
  </si>
  <si>
    <t>E/ﾕﾝ/26.4</t>
  </si>
  <si>
    <t>ほるぷ出版</t>
  </si>
  <si>
    <t xml:space="preserve">しらがのにんぎょう </t>
  </si>
  <si>
    <t>あすなろ書房</t>
  </si>
  <si>
    <t>KADOKAWA</t>
  </si>
  <si>
    <t>文溪堂</t>
  </si>
  <si>
    <t>未来へステップ!新仕事の図鑑 7 本と広告とジャーナリズム</t>
  </si>
  <si>
    <t>911/ﾎﾘﾓ/26.4</t>
  </si>
  <si>
    <t xml:space="preserve">おうさまのくれたごほうび </t>
  </si>
  <si>
    <t xml:space="preserve">くさむらゆうびんきょく </t>
  </si>
  <si>
    <t>フィリパ・ピアス／作</t>
  </si>
  <si>
    <t xml:space="preserve">東大教授がおしえる超!やばい日本史 </t>
  </si>
  <si>
    <t>今泉 忠明／監修</t>
  </si>
  <si>
    <t>上條 さなえ／作</t>
  </si>
  <si>
    <t>文研出版</t>
  </si>
  <si>
    <t>440/ﾎﾗｸ/26.4</t>
  </si>
  <si>
    <t>小賀野 実／写真・文</t>
  </si>
  <si>
    <t xml:space="preserve">リズムでつなげばどんどん話せる英語はワン・ツー・スリー </t>
  </si>
  <si>
    <t>変わるニッポン!くらしと文化の戦後80年 2 激動の世紀末 昭和から平成へ</t>
  </si>
  <si>
    <t>白坂 洋一／監修</t>
  </si>
  <si>
    <t>PHP研究所</t>
  </si>
  <si>
    <t xml:space="preserve">がっこうのおばけずかん </t>
  </si>
  <si>
    <t>ひかりのくに</t>
  </si>
  <si>
    <t>366/ｼﾝｼ/26.3</t>
  </si>
  <si>
    <t>金の星社</t>
  </si>
  <si>
    <t>森の落としもの図鑑 1 足跡</t>
  </si>
  <si>
    <t>岩崎書店</t>
  </si>
  <si>
    <t>国土社</t>
  </si>
  <si>
    <t>E/ﾊｯﾄ/26.3</t>
  </si>
  <si>
    <t xml:space="preserve">ぼくは鬼がこわいと思いました。 </t>
  </si>
  <si>
    <t>世界文化社</t>
  </si>
  <si>
    <t>ソフィー・ダール／作</t>
  </si>
  <si>
    <t>913.6/ｶﾐｼ/26.4</t>
  </si>
  <si>
    <t>河出書房新社</t>
  </si>
  <si>
    <t>E/ﾊﾔｼ/26.4</t>
  </si>
  <si>
    <t>914/ﾋﾒﾉ/26.4</t>
  </si>
  <si>
    <t>E/ｾﾝﾀ/26.4</t>
  </si>
  <si>
    <t>文響社</t>
  </si>
  <si>
    <t>E/ｴｶｼ/26.4</t>
  </si>
  <si>
    <t>福田 利之／作</t>
  </si>
  <si>
    <t xml:space="preserve">まるきのヤンコ </t>
  </si>
  <si>
    <t>あかね書房</t>
  </si>
  <si>
    <t>鈴木 聡／監修</t>
  </si>
  <si>
    <t>教科横断クイズ!小学生への挑戦状 3 世界冒険編</t>
  </si>
  <si>
    <t>偕成社</t>
  </si>
  <si>
    <t>鈴木 祐斗／原作 カバーイラスト</t>
  </si>
  <si>
    <t>E/ｶﾈｳ/26.4</t>
  </si>
  <si>
    <t xml:space="preserve">日本でのくらしに密着!海外ルーツのクラスメイト </t>
  </si>
  <si>
    <t>ブロンズ新社</t>
  </si>
  <si>
    <t>913.6/ﾋｴｲ/26.4</t>
  </si>
  <si>
    <t>万乃華 れん／作</t>
  </si>
  <si>
    <t>童心社</t>
  </si>
  <si>
    <t xml:space="preserve">佐伯矩がわかる </t>
  </si>
  <si>
    <t>E/ｻｸﾗ/26.4</t>
  </si>
  <si>
    <t>しりもと／著</t>
  </si>
  <si>
    <t>Gakken</t>
  </si>
  <si>
    <t>文芸社</t>
  </si>
  <si>
    <t>913.6/ｱﾝﾉ/26.4</t>
  </si>
  <si>
    <t xml:space="preserve">でんしゃ </t>
  </si>
  <si>
    <t>289.1/ﾄｸｶ/26.4</t>
  </si>
  <si>
    <t>376/ﾀｶﾊ/26.4</t>
  </si>
  <si>
    <t>出版年月</t>
    <rPh sb="0" eb="4">
      <t>シュッパ</t>
    </rPh>
    <phoneticPr fontId="8"/>
  </si>
  <si>
    <t>c2026</t>
  </si>
  <si>
    <t xml:space="preserve">みんなが知りたい!ダムのひみつ </t>
  </si>
  <si>
    <t>松丸 奨／監修</t>
  </si>
  <si>
    <t>青木 伸生／監修</t>
  </si>
  <si>
    <t>よしざわ ようこ／再話</t>
  </si>
  <si>
    <t>著　　者</t>
    <rPh sb="0" eb="1">
      <t>チョ</t>
    </rPh>
    <rPh sb="3" eb="4">
      <t>モノ</t>
    </rPh>
    <phoneticPr fontId="8"/>
  </si>
  <si>
    <t xml:space="preserve">ネズミのしっぽ </t>
  </si>
  <si>
    <t>富安 陽子／文</t>
  </si>
  <si>
    <t>現地取材!世界のくらし 31 カナダ</t>
  </si>
  <si>
    <t xml:space="preserve">ほとけいっかは1ねんせい </t>
  </si>
  <si>
    <t>サフィヤの戦争</t>
  </si>
  <si>
    <t>小峰書店</t>
  </si>
  <si>
    <t xml:space="preserve">ハヤ号セイ川をいく </t>
  </si>
  <si>
    <t>Monet／文・絵</t>
  </si>
  <si>
    <t>林 大介／監修</t>
  </si>
  <si>
    <t>210/ｶﾜﾙ/26.4</t>
  </si>
  <si>
    <t xml:space="preserve">名探偵コナンハイウェイの堕天使 </t>
  </si>
  <si>
    <t xml:space="preserve">びっくり発見!こども農園 </t>
  </si>
  <si>
    <t>小宮 輝之／監修</t>
  </si>
  <si>
    <t>石田 京子／著</t>
  </si>
  <si>
    <t xml:space="preserve">ドラゴンの食べもの実験 </t>
  </si>
  <si>
    <t>913.6/ﾌｸﾀ/26.4</t>
  </si>
  <si>
    <t>地図十行路／[ほか]著</t>
  </si>
  <si>
    <t>清水 洋美／著</t>
  </si>
  <si>
    <t>佼成出版社</t>
  </si>
  <si>
    <t>はぎはら けいこ／さく</t>
  </si>
  <si>
    <t>★</t>
  </si>
  <si>
    <t>829/ﾊﾅ/26.5</t>
  </si>
  <si>
    <t>かなえ ちさこ／絵と文</t>
  </si>
  <si>
    <t>西東社</t>
  </si>
  <si>
    <t>くふうはっけん!すがたをかえる食べ物のずかん 5 麦</t>
  </si>
  <si>
    <t>フレーベル館</t>
  </si>
  <si>
    <t>マガジンハウス</t>
  </si>
  <si>
    <t>出合ったらどうする?野生のほ乳類 1 クマ</t>
  </si>
  <si>
    <t>933/ﾍﾚﾝ/26.4</t>
  </si>
  <si>
    <t>パイインターナショナル</t>
  </si>
  <si>
    <t>小学館</t>
  </si>
  <si>
    <t>教育画劇</t>
  </si>
  <si>
    <t>334/ﾁﾊﾀ/26.3</t>
  </si>
  <si>
    <t>ポプラ社</t>
  </si>
  <si>
    <t>E/ｷﾑ/26.4</t>
  </si>
  <si>
    <t>岩波書店</t>
  </si>
  <si>
    <t>327/ｲｼﾀ/26.4</t>
  </si>
  <si>
    <t>カンゼン</t>
  </si>
  <si>
    <t>E/ﾓﾘﾀ/26.4</t>
  </si>
  <si>
    <t>山口 恵以子／作</t>
  </si>
  <si>
    <t>交通新聞社</t>
  </si>
  <si>
    <t xml:space="preserve">もりのおく </t>
  </si>
  <si>
    <t>宝島社</t>
  </si>
  <si>
    <t>貸出資料</t>
    <rPh sb="0" eb="2">
      <t>カシダシ</t>
    </rPh>
    <rPh sb="2" eb="4">
      <t>シリョウ</t>
    </rPh>
    <phoneticPr fontId="8"/>
  </si>
  <si>
    <t>726/ｱﾆﾒ/26.4</t>
  </si>
  <si>
    <t>出　版　者</t>
    <rPh sb="0" eb="1">
      <t>シュツ</t>
    </rPh>
    <rPh sb="2" eb="3">
      <t>ハン</t>
    </rPh>
    <rPh sb="4" eb="5">
      <t>シャ</t>
    </rPh>
    <phoneticPr fontId="8"/>
  </si>
  <si>
    <t>480/ｲﾏｲ/26.4</t>
  </si>
  <si>
    <t>E/ｱﾝﾊ/26.4</t>
  </si>
  <si>
    <t xml:space="preserve">じぶんでできる!!どうぶつのおりがみ </t>
  </si>
  <si>
    <t>給食のおばちゃん [1] 食べるのは苦手</t>
  </si>
  <si>
    <t>913.6/ｷﾘﾀ/26.4</t>
  </si>
  <si>
    <t>秋田 洋和／監修</t>
  </si>
  <si>
    <t>289.1/ｵｵｾ/26.4</t>
  </si>
  <si>
    <t>かねこ まき／作</t>
  </si>
  <si>
    <t>E/ｳﾜﾊ/26.4</t>
  </si>
  <si>
    <t>書　　名</t>
  </si>
  <si>
    <t>山本 和子／作</t>
  </si>
  <si>
    <t xml:space="preserve">マダム・ブドゥービダ </t>
  </si>
  <si>
    <t>アマンダ・リー／文</t>
  </si>
  <si>
    <t xml:space="preserve">こども宇宙 </t>
  </si>
  <si>
    <t xml:space="preserve">ポケットのないカンガルー </t>
  </si>
  <si>
    <t>754/ｲｼｶ/26.3</t>
  </si>
  <si>
    <t>814/ｷﾝﾀ/26.4</t>
  </si>
  <si>
    <t>飯田 猛／構成・文</t>
  </si>
  <si>
    <t>もとした いづみ／作</t>
  </si>
  <si>
    <t>小林 武彦／監修</t>
  </si>
  <si>
    <t>913.6/ﾃﾝｶ/26.4</t>
  </si>
  <si>
    <t xml:space="preserve">なかよしねこのノンピとダンテあなにおちたら </t>
  </si>
  <si>
    <t xml:space="preserve">ウォーターチャレンジと学ぼう!ことわざ125 </t>
  </si>
  <si>
    <t xml:space="preserve">ぼくらのマフィア★サバイバル </t>
  </si>
  <si>
    <t xml:space="preserve">ンめねことピクニック </t>
  </si>
  <si>
    <t xml:space="preserve">お江 </t>
  </si>
  <si>
    <t>678/ﾐﾔｼ/26.3</t>
  </si>
  <si>
    <t xml:space="preserve">いもうとのにゅうがくしき </t>
  </si>
  <si>
    <t>出合ったらどうする?野生のほ乳類 2 シカ・サル・イノシシ</t>
  </si>
  <si>
    <t>絵本館</t>
  </si>
  <si>
    <t>教科横断クイズ!小学生への挑戦状 2 まち探検編</t>
  </si>
  <si>
    <t>室井 滋／著</t>
  </si>
  <si>
    <t xml:space="preserve">隕石のひみつ </t>
  </si>
  <si>
    <t>933/ｶﾝ/26.3</t>
  </si>
  <si>
    <t xml:space="preserve">空から見る日本の名所えほん </t>
  </si>
  <si>
    <t xml:space="preserve">パンダのおさじとぱんだっこちゃん </t>
  </si>
  <si>
    <t>ウォーターチャレンジ／監修</t>
  </si>
  <si>
    <t>[シカネーダー／著]</t>
  </si>
  <si>
    <t xml:space="preserve">はじめての語彙力えほん </t>
  </si>
  <si>
    <t>いかだ社</t>
  </si>
  <si>
    <t>日本の米大百科 5 米の生産・流通とこれからの農業</t>
  </si>
  <si>
    <t>農文協／編</t>
  </si>
  <si>
    <t>E/ｵﾑﾗ/26.4</t>
  </si>
  <si>
    <t>二見書房</t>
  </si>
  <si>
    <t>潮出版社</t>
  </si>
  <si>
    <t xml:space="preserve">捨て犬こむぎが教えてくれた3つのこと </t>
  </si>
  <si>
    <t>949/ﾘ/26.4</t>
  </si>
  <si>
    <t xml:space="preserve">ミュータンとスータンのむしばだいさくせん </t>
  </si>
  <si>
    <t>青山 剛昌／原作</t>
  </si>
  <si>
    <t>双葉社</t>
  </si>
  <si>
    <t xml:space="preserve">けいおうでんしゃだいしゅうごう </t>
  </si>
  <si>
    <t>486/ﾖｺﾔ/26.4</t>
  </si>
  <si>
    <t>404/ﾃｽｶ/26.4</t>
  </si>
  <si>
    <t>かじり みな子／さく</t>
  </si>
  <si>
    <t>集英社</t>
  </si>
  <si>
    <t>781/ｽｽｷ/26.4</t>
  </si>
  <si>
    <t>E/ﾁｬｲ/26.4</t>
  </si>
  <si>
    <t>537/ｼﾄｳ/26.5</t>
  </si>
  <si>
    <t xml:space="preserve">どうどうどうどうどうぶつえん </t>
  </si>
  <si>
    <t>481/ｲﾏｲ/26.4</t>
  </si>
  <si>
    <t xml:space="preserve">しょくどう </t>
  </si>
  <si>
    <t>E/ﾍﾝﾅ/26.3</t>
  </si>
  <si>
    <t>24冊</t>
    <rPh sb="2" eb="3">
      <t>さつ</t>
    </rPh>
    <phoneticPr fontId="2" type="Hiragana"/>
  </si>
  <si>
    <t>E/ｱｽﾐ/26.3</t>
  </si>
  <si>
    <t>911/ｶﾜﾑ/26.4</t>
  </si>
  <si>
    <t>伊藤 光也／文</t>
  </si>
  <si>
    <t xml:space="preserve">あの子は一番 </t>
  </si>
  <si>
    <t>414/ﾎﾝﾏ/26.4</t>
  </si>
  <si>
    <t>E/ﾋﾗｺ/26.4</t>
  </si>
  <si>
    <t>雨露 山鳥／著</t>
  </si>
  <si>
    <t>404/ｻﾏｷ/26.4</t>
  </si>
  <si>
    <t xml:space="preserve">ガウディ </t>
  </si>
  <si>
    <t xml:space="preserve">しょくぱんバス </t>
  </si>
  <si>
    <t xml:space="preserve">33びきのなつがいっぱい! </t>
  </si>
  <si>
    <t>給食に出てくるきせつの食べものずかん 1 春</t>
  </si>
  <si>
    <t xml:space="preserve">幕末の宙 </t>
  </si>
  <si>
    <t xml:space="preserve">私の八月十五日二〇四人の証言 </t>
  </si>
  <si>
    <t>中野 英明／作</t>
  </si>
  <si>
    <t>さ・え・ら書房</t>
  </si>
  <si>
    <t xml:space="preserve">あまやどりのであい </t>
  </si>
  <si>
    <t>HANA</t>
  </si>
  <si>
    <t>616/ﾉｳｻ/26.4</t>
  </si>
  <si>
    <t>289.1/ｽｳｹ/26.4</t>
  </si>
  <si>
    <t>ふくだ たかひろ／文</t>
  </si>
  <si>
    <t xml:space="preserve">かいぞくほいくえん </t>
  </si>
  <si>
    <t>二川 英一／さく・え</t>
  </si>
  <si>
    <t xml:space="preserve">虫なんてとってどうするの? </t>
  </si>
  <si>
    <t>E/ｱｲﾑ/26.4</t>
  </si>
  <si>
    <t>アルファポリス</t>
  </si>
  <si>
    <t>長嶋 有／訳</t>
  </si>
  <si>
    <t>中山 けーしょー／作・絵</t>
  </si>
  <si>
    <t xml:space="preserve">学校 </t>
  </si>
  <si>
    <t xml:space="preserve">ぼくのじいじと虫 </t>
  </si>
  <si>
    <t xml:space="preserve">ねずみくんの花ことば </t>
  </si>
  <si>
    <t>E/ﾖｼﾀ/26.4</t>
  </si>
  <si>
    <t>日本の米大百科 3 米と環境</t>
  </si>
  <si>
    <t>E/ﾀﾎﾗ/26.4</t>
  </si>
  <si>
    <t>かくた かおり／さく・え</t>
  </si>
  <si>
    <t xml:space="preserve">「もしも」のときの防災ずかん </t>
  </si>
  <si>
    <t>E/ｵｶﾉ/26.4</t>
  </si>
  <si>
    <t>E/ﾕﾝ/26.3</t>
  </si>
  <si>
    <t xml:space="preserve">ねこ </t>
  </si>
  <si>
    <t xml:space="preserve">SAKAMOTO DAYS </t>
  </si>
  <si>
    <t>江國 香織／訳</t>
  </si>
  <si>
    <t>スターツ出版</t>
  </si>
  <si>
    <t>洞口 俊博／監修</t>
  </si>
  <si>
    <t>小説とんがり帽子のアトリエ 1 講談社青い鳥文庫 Fよ1-906</t>
  </si>
  <si>
    <t>くふうはっけん!すがたをかえる食べ物のずかん 2 牛乳・肉</t>
  </si>
  <si>
    <t>カルラ・タボラ／作</t>
  </si>
  <si>
    <t>E/ｵﾉ/26.4</t>
  </si>
  <si>
    <t xml:space="preserve">やおやおやおや </t>
  </si>
  <si>
    <t>486/ｺﾐﾔ/26.4</t>
  </si>
  <si>
    <t>チャイルド本社</t>
  </si>
  <si>
    <t>E/ｲﾁﾊ/26.4</t>
  </si>
  <si>
    <t xml:space="preserve">ようかいむらのアイスクリームやさん </t>
  </si>
  <si>
    <t xml:space="preserve">生き物ってなぜ死ぬの? </t>
  </si>
  <si>
    <t>くもん出版</t>
  </si>
  <si>
    <t>ひさかたチャイルド</t>
  </si>
  <si>
    <t>チャオ ワンユエ／さく</t>
  </si>
  <si>
    <t>404/ﾔﾅｷ/26.4</t>
  </si>
  <si>
    <t>川村 裕子／著</t>
  </si>
  <si>
    <t>柴田 ケイコ／作</t>
  </si>
  <si>
    <t>高橋書店</t>
  </si>
  <si>
    <t>あさば みゆき／作</t>
  </si>
  <si>
    <t>世界文化ワンダーグループ</t>
  </si>
  <si>
    <t>みらいパブリッシング</t>
  </si>
  <si>
    <t>ニコモ</t>
  </si>
  <si>
    <t xml:space="preserve">ゴーストライン </t>
  </si>
  <si>
    <t>コクヨ</t>
  </si>
  <si>
    <t>川内 美彦／監修</t>
  </si>
  <si>
    <t xml:space="preserve">ちゅらうみのオキちゃん </t>
  </si>
  <si>
    <t>E/ﾋﾛｾ/26.4</t>
  </si>
  <si>
    <t>きのした けい／さく・え</t>
  </si>
  <si>
    <t>東京書店</t>
  </si>
  <si>
    <t>334/ｵﾊﾗ/26.4</t>
  </si>
  <si>
    <t>技術評論社</t>
  </si>
  <si>
    <t>290/ｼﾘﾀ/26.4</t>
  </si>
  <si>
    <t>三恵社</t>
  </si>
  <si>
    <t>左巻 健男／監修</t>
  </si>
  <si>
    <t>E/ｺﾆｼ/26.4</t>
  </si>
  <si>
    <t xml:space="preserve">海に道ができた! </t>
  </si>
  <si>
    <t>小学館クリエイティブ</t>
  </si>
  <si>
    <t>913.6/ｱﾏﾂ/26.4</t>
  </si>
  <si>
    <t>E/ﾆｼﾑ/26.4</t>
  </si>
  <si>
    <t>理論社</t>
  </si>
  <si>
    <t xml:space="preserve">ナガイモンジャ </t>
  </si>
  <si>
    <t xml:space="preserve">季節のことばをあじわうはじめての俳句歳時記 俳句のつくり方・総さくいん </t>
  </si>
  <si>
    <t xml:space="preserve">くだもの・やさい </t>
  </si>
  <si>
    <t xml:space="preserve">どーこだ?おうさまのさがしもの </t>
  </si>
  <si>
    <t>E/ｱｯｺ/26.4</t>
  </si>
  <si>
    <t>480/ｺﾐﾔ/26.4</t>
  </si>
  <si>
    <t xml:space="preserve">いっしょにえんそく </t>
  </si>
  <si>
    <t>E/ﾓﾘﾊ/26.4</t>
  </si>
  <si>
    <t>589/ﾋｯﾁ/26.4</t>
  </si>
  <si>
    <t>キャリア教育にいきる+仕事発見!図鑑 2 動物の仕事</t>
  </si>
  <si>
    <t>E/ﾚｲ/26.4</t>
  </si>
  <si>
    <t>神の蝶、舞う果て</t>
  </si>
  <si>
    <t>E/ﾎﾐﾄ/26.4</t>
  </si>
  <si>
    <t xml:space="preserve">そのときパンダは? </t>
  </si>
  <si>
    <t>010/ﾉｸﾁ/26.4</t>
  </si>
  <si>
    <t>いしはら ゆりこ／作</t>
  </si>
  <si>
    <t xml:space="preserve">散りたくなかったバンディエーラ </t>
  </si>
  <si>
    <t>ダイヤモンド社</t>
  </si>
  <si>
    <t>489/ﾔﾏｻ/26.3</t>
  </si>
  <si>
    <t xml:space="preserve">ビビリと勇者たちのおか </t>
  </si>
  <si>
    <t>E/ｸﾀﾓ/26.4</t>
  </si>
  <si>
    <t>E/ﾔﾏｻ/26.3</t>
  </si>
  <si>
    <t>619/ｶﾜﾊ/26.4</t>
  </si>
  <si>
    <t>なぞとき恐竜新発見　1 ティラノサウルス</t>
  </si>
  <si>
    <t xml:space="preserve">織田信長 </t>
  </si>
  <si>
    <t>E/ｼﾘﾓ/26.4</t>
  </si>
  <si>
    <t>早見 和真／文</t>
  </si>
  <si>
    <t>神様の言う通り! 1 アルファポリスきずな文庫</t>
  </si>
  <si>
    <t xml:space="preserve">まゆとそらとぶくも </t>
  </si>
  <si>
    <t>武鹿 悦子／訳詞</t>
  </si>
  <si>
    <t>堀本 裕樹／監修</t>
  </si>
  <si>
    <t>実業之日本社</t>
  </si>
  <si>
    <t xml:space="preserve">レクリエーションマジック </t>
  </si>
  <si>
    <t>サバイバー!! 12　角川つばさ文庫 Aあ7-72</t>
  </si>
  <si>
    <t>廣嶋 玲子／作</t>
  </si>
  <si>
    <t>E/ｻｶﾓ/26</t>
  </si>
  <si>
    <t>913.6/ﾄﾓﾉ/26.4</t>
  </si>
  <si>
    <t>E/ﾏﾂﾓ/26.4</t>
  </si>
  <si>
    <t xml:space="preserve">カエルのおよめさん </t>
  </si>
  <si>
    <t>三栄</t>
  </si>
  <si>
    <t>913.6/ﾆｶｳ/26.3</t>
  </si>
  <si>
    <t>913.6/ﾊｯﾄ/26.4</t>
  </si>
  <si>
    <t>E/ｼﾏﾀ/26.5</t>
  </si>
  <si>
    <t xml:space="preserve">クラシック音楽への招待 </t>
  </si>
  <si>
    <t>香月 美夜／作</t>
  </si>
  <si>
    <t>永良 サチ／著</t>
  </si>
  <si>
    <t>39冊</t>
    <rPh sb="2" eb="3">
      <t>さつ</t>
    </rPh>
    <phoneticPr fontId="2" type="Hiragana"/>
  </si>
  <si>
    <t>高杉 六花／作</t>
  </si>
  <si>
    <t>E/ｵｲｶ/26.4</t>
  </si>
  <si>
    <t>E/ｴｸﾁ/26.4</t>
  </si>
  <si>
    <t>E/ﾎｼﾉ/26.4</t>
  </si>
  <si>
    <t>PHP研究所／編</t>
  </si>
  <si>
    <t>E/ｵｶﾀ/26.4</t>
  </si>
  <si>
    <t xml:space="preserve">くらやみさんとまほうのくれよん </t>
  </si>
  <si>
    <t xml:space="preserve">しあわせの木の実 </t>
  </si>
  <si>
    <t>E/ｲﾗｶ/26.4</t>
  </si>
  <si>
    <t>ふくだ のぞみ／さく・え</t>
  </si>
  <si>
    <t xml:space="preserve">イチからつくる田んぼと米 </t>
  </si>
  <si>
    <t xml:space="preserve">いたずらからす </t>
  </si>
  <si>
    <t>ローナ・バリアン／さく</t>
  </si>
  <si>
    <t>カチャ・ベーレン／作</t>
  </si>
  <si>
    <t>内田 麟太郎／ことば</t>
  </si>
  <si>
    <t>てづか あけみ／え・ぶん</t>
  </si>
  <si>
    <t>E/ﾁｬｵ/26.4</t>
  </si>
  <si>
    <t xml:space="preserve">マユ12歳、鍛冶屋でくらしています。 </t>
  </si>
  <si>
    <t xml:space="preserve">ムーミンをめぐる100の秘密 </t>
  </si>
  <si>
    <t>334/ｷｯﾁ/26.4</t>
  </si>
  <si>
    <t>給食に出てくるきせつの食べものずかん 2 夏</t>
  </si>
  <si>
    <t xml:space="preserve">まねっこにらめっこ </t>
  </si>
  <si>
    <t>E/ﾊｸ/26.5</t>
  </si>
  <si>
    <t>E/ｷﾉｼ/26.4</t>
  </si>
  <si>
    <t>季節のことばをあじわうはじめての俳句歳時記 冬・新年</t>
  </si>
  <si>
    <t xml:space="preserve">動かすのが楽しくなる手のひみつ </t>
  </si>
  <si>
    <t xml:space="preserve">お金のヒミツ </t>
  </si>
  <si>
    <t xml:space="preserve">花と実のなぞ </t>
  </si>
  <si>
    <t>913.6/ﾀｶｽ/26.4</t>
  </si>
  <si>
    <t>琴織 ゆき／著</t>
  </si>
  <si>
    <t>「日本の仏さまとお寺」編集室／著</t>
  </si>
  <si>
    <t>E/ﾀﾍﾓ/26.4</t>
  </si>
  <si>
    <t>まはら 三桃／作</t>
  </si>
  <si>
    <t xml:space="preserve">ばくちゃんのひみつのおしごと </t>
  </si>
  <si>
    <t>小桜 すず／作</t>
  </si>
  <si>
    <t xml:space="preserve">北里柴三郎のことばと人生 </t>
  </si>
  <si>
    <t>日野 勝／監修</t>
  </si>
  <si>
    <t>E/ﾏﾁｵ/26.4</t>
  </si>
  <si>
    <t>517/ﾌｸﾃ/26.4</t>
  </si>
  <si>
    <t xml:space="preserve">わらうことばあそぶことば </t>
  </si>
  <si>
    <t>E/ﾔﾏｻ/26.4</t>
  </si>
  <si>
    <t>E/ﾊﾘｱ/26.4</t>
  </si>
  <si>
    <t>平田 昌広／作</t>
  </si>
  <si>
    <t>桜井 進／監修</t>
  </si>
  <si>
    <t>754/ｼﾝｸ/26.4</t>
  </si>
  <si>
    <t xml:space="preserve">あがりめさがりめいろんなめ! </t>
  </si>
  <si>
    <t>プラサンサ・カルコーッテゲ／再話・訳</t>
  </si>
  <si>
    <t xml:space="preserve">ゆびからぐいーん </t>
  </si>
  <si>
    <t>福木 はる／著</t>
  </si>
  <si>
    <t>E/ｾｶﾜ/26.4</t>
  </si>
  <si>
    <t xml:space="preserve">アズッキーとニャック ヘビにあう </t>
  </si>
  <si>
    <t>根橋 明日美／文</t>
  </si>
  <si>
    <t>※東伊豆町立図書館には巡回しません</t>
  </si>
  <si>
    <t>667/ｼﾐｽ/26.3</t>
  </si>
  <si>
    <t xml:space="preserve">りおのおりがみ </t>
  </si>
  <si>
    <t>E/ｷｬﾝ/26.4</t>
  </si>
  <si>
    <t>大坪 研一／監修</t>
  </si>
  <si>
    <t xml:space="preserve">のりもの </t>
  </si>
  <si>
    <t>ジャン・アン／文</t>
  </si>
  <si>
    <t>E/ﾊﾗﾍ/26.4</t>
  </si>
  <si>
    <t>019/ｼｭﾌ/26.5</t>
  </si>
  <si>
    <t>ユニバーサルデザイン図鑑100 インタビューで発見! 3 学校と町</t>
  </si>
  <si>
    <t>みんなの図書館 4 大切な一冊を見つけよう!</t>
  </si>
  <si>
    <t>永岡書店</t>
  </si>
  <si>
    <t>やなせ たかし／詩・原作</t>
  </si>
  <si>
    <t>E/ﾍﾝﾐ/26.4</t>
  </si>
  <si>
    <t>E/ｶﾜｼ/26.3</t>
  </si>
  <si>
    <t>723/ｽｷﾏ/26.3</t>
  </si>
  <si>
    <t>E/ｶｼﾜ/26.4</t>
  </si>
  <si>
    <t xml:space="preserve">カンジカおばあさんのおきゃくになったうさぎたち </t>
  </si>
  <si>
    <t xml:space="preserve">女の子がハッピーに生きるための3つのこと </t>
  </si>
  <si>
    <t>千葉大学移民難民スタディーズ／監修</t>
  </si>
  <si>
    <t>山本 泰／絵と文</t>
  </si>
  <si>
    <t xml:space="preserve">こおりのくるま </t>
  </si>
  <si>
    <t>ウォルター・ウィック／作</t>
  </si>
  <si>
    <t>330/ﾊﾏ/26.4</t>
  </si>
  <si>
    <t>宮崎 駿／原案・脚本</t>
  </si>
  <si>
    <t>阪口 克／文・写真</t>
  </si>
  <si>
    <t>760/ｲｲﾀ/26.4</t>
  </si>
  <si>
    <t>E/ｲﾄｳ/26.4</t>
  </si>
  <si>
    <t>790/ｱｼﾀ/26.4</t>
  </si>
  <si>
    <t xml:space="preserve">キャンプ </t>
  </si>
  <si>
    <t>410/ｻｸﾗ/26.2</t>
  </si>
  <si>
    <t>現地取材!世界のくらし 32 アメリカ</t>
  </si>
  <si>
    <t>*あいら*／著</t>
  </si>
  <si>
    <t xml:space="preserve">まゆとごちそう春夏秋冬 </t>
  </si>
  <si>
    <t>E/ﾈｺ/26.4</t>
  </si>
  <si>
    <t xml:space="preserve">たべもの </t>
  </si>
  <si>
    <t>さくらい ちほ／作</t>
  </si>
  <si>
    <t>913.6/ｺﾄｵ/26.4</t>
  </si>
  <si>
    <t>462/ﾔﾏﾓ/26.1</t>
  </si>
  <si>
    <t xml:space="preserve">季節のことばをあじわうはじめての俳句歳時記 春  </t>
  </si>
  <si>
    <t>457/ﾅｶﾔ/26.4</t>
  </si>
  <si>
    <t>ちろぴの／原作</t>
  </si>
  <si>
    <t>農山漁村文化協会</t>
  </si>
  <si>
    <t>イシグロ 直緒／作</t>
  </si>
  <si>
    <t xml:space="preserve">池上彰のはじめてのお金の教科書 </t>
  </si>
  <si>
    <t>289.1/ｵﾀ/26.3</t>
  </si>
  <si>
    <t>季節のことばをあじわうはじめての俳句歳時記 夏</t>
  </si>
  <si>
    <t>E/ｶｼﾘ/26.4</t>
  </si>
  <si>
    <t xml:space="preserve">ズーミング!昆虫園 </t>
  </si>
  <si>
    <t>323/ｷﾑﾗ/26.4</t>
  </si>
  <si>
    <t>ゆみむら きき／さく</t>
  </si>
  <si>
    <t xml:space="preserve">きんのねこ </t>
  </si>
  <si>
    <t>E/ﾌｸﾀ/26.4</t>
  </si>
  <si>
    <t xml:space="preserve">くまださんちのおひっこし </t>
  </si>
  <si>
    <t>日本の米大百科 1 日本の風土と米づくりのくふう</t>
  </si>
  <si>
    <t>913.6/ｸﾎﾀ/26.4</t>
  </si>
  <si>
    <t>本丸 諒／著</t>
  </si>
  <si>
    <t xml:space="preserve">いっちゃんになるとがすいとーと </t>
  </si>
  <si>
    <t>814/ｼﾗｻ/26.4</t>
  </si>
  <si>
    <t xml:space="preserve">つきをいる </t>
  </si>
  <si>
    <t>海野 あした／作・絵</t>
  </si>
  <si>
    <t>エスペン・デッコ／ぶん</t>
  </si>
  <si>
    <t>913.6/ｶﾝﾉ/26.4</t>
  </si>
  <si>
    <t>剣持 弘子／再話</t>
  </si>
  <si>
    <t>米倉 史隆／写真・文</t>
  </si>
  <si>
    <t>はらぺこめがね／作</t>
  </si>
  <si>
    <t>294/ｲﾏﾓ/26.4</t>
  </si>
  <si>
    <t>中山 裕木子／著</t>
  </si>
  <si>
    <t>外国につながりのある人とともに生きる 3 「移民」について考えよう    みんなのふるさと日本へ</t>
  </si>
  <si>
    <t xml:space="preserve">みんなが知りたい!日本の仏さまとお寺 </t>
  </si>
  <si>
    <t>E/ｳﾐﾉ/26.4</t>
  </si>
  <si>
    <t>483/ｳｫﾗ/26.4</t>
  </si>
  <si>
    <t xml:space="preserve">野はらのむし探検帳 </t>
  </si>
  <si>
    <t>913.6/ﾊﾉ/26.4</t>
  </si>
  <si>
    <t xml:space="preserve">アンパンマンのマーチ </t>
  </si>
  <si>
    <t>913.6/ｺﾐﾔ/26.4</t>
  </si>
  <si>
    <t xml:space="preserve">ぼくのとなりにマヤがいた </t>
  </si>
  <si>
    <t>913.6/ｱｲﾗ/26.4</t>
  </si>
  <si>
    <t>913.6/ｻｲﾄ/26.3</t>
  </si>
  <si>
    <t>E/ﾌｸﾀ/26.5</t>
  </si>
  <si>
    <t xml:space="preserve">いぬ </t>
  </si>
  <si>
    <t>半導体がわかる 2026</t>
  </si>
  <si>
    <t>はやみね かおる／[著]</t>
  </si>
  <si>
    <t>エイジャ・シトロ／作</t>
  </si>
  <si>
    <t xml:space="preserve">障害について考えよう </t>
  </si>
  <si>
    <t>E/ﾊｼﾓ/26.4</t>
  </si>
  <si>
    <t>アンナ ガルフ／再話</t>
  </si>
  <si>
    <t>913.6/ﾐｽｷ/26.4</t>
  </si>
  <si>
    <t>375/ｱｷﾀ/26.3</t>
  </si>
  <si>
    <t>913.6/ｻｲﾄ/26.4</t>
  </si>
  <si>
    <t>913.6/ﾋﾛｼ/26.4</t>
  </si>
  <si>
    <t>hana編集部／著</t>
  </si>
  <si>
    <t xml:space="preserve">夏目漱石のことばと人生 </t>
  </si>
  <si>
    <t>ミリアム・ヤング／さく</t>
  </si>
  <si>
    <t>かしわら あきお／著</t>
  </si>
  <si>
    <t xml:space="preserve">ナイチンゲールの風が吹く </t>
  </si>
  <si>
    <t>811/ｱｵｷ/26.3</t>
  </si>
  <si>
    <t>オレンジページ</t>
  </si>
  <si>
    <t xml:space="preserve">こどもにおいのふしぎ </t>
  </si>
  <si>
    <t>内田 麟太郎／文</t>
  </si>
  <si>
    <t xml:space="preserve">10ぴきのおばけとおきゃくさま </t>
  </si>
  <si>
    <t>888ブックス</t>
  </si>
  <si>
    <t xml:space="preserve">みんなのすたーとがそろうまで </t>
  </si>
  <si>
    <t>913.6/ﾄﾐﾔ/26.4</t>
  </si>
  <si>
    <t>木村 草太／監修</t>
  </si>
  <si>
    <t>913.6/ﾏﾊﾗ/26.4</t>
  </si>
  <si>
    <t xml:space="preserve">なんじゃもんじゃとおぼえる3年生の漢字 </t>
  </si>
  <si>
    <t>916/ﾊﾁｲ/26.4</t>
  </si>
  <si>
    <t>主婦と生活社</t>
  </si>
  <si>
    <t>金田一 秀穂／監修</t>
  </si>
  <si>
    <t xml:space="preserve">フラフープ! </t>
  </si>
  <si>
    <t xml:space="preserve">ぜんぶやりたいまにちゃん </t>
  </si>
  <si>
    <t>159/ｺｼﾏ/26.4</t>
  </si>
  <si>
    <t xml:space="preserve">とどけ!ニモツくん </t>
  </si>
  <si>
    <t xml:space="preserve">ダーウィンとフッカー </t>
  </si>
  <si>
    <t>由美村 嬉々／文</t>
  </si>
  <si>
    <t>やなせ たかし／作・絵</t>
  </si>
  <si>
    <t>069/ﾖﾝｼ/26.4</t>
  </si>
  <si>
    <t>横山 洋子／監修</t>
  </si>
  <si>
    <t xml:space="preserve">ぐんまちゃんふしぎトンネルをゆく </t>
  </si>
  <si>
    <t>ハート出版</t>
  </si>
  <si>
    <t xml:space="preserve">マダガスカル島へ </t>
  </si>
  <si>
    <t>にしかわ おさむ／作・絵</t>
  </si>
  <si>
    <t xml:space="preserve">あついひのおやくそくだもの </t>
  </si>
  <si>
    <t>E/ｵｶｻ/26.4</t>
  </si>
  <si>
    <t>ちろぴの冒険ダイアリー [2]    集英社みらい文庫 ち-1-2</t>
  </si>
  <si>
    <t xml:space="preserve">なすくんとやさいのヒーローたち </t>
  </si>
  <si>
    <t>桐谷 直／[ほか]著</t>
  </si>
  <si>
    <t xml:space="preserve">もしかしてキセキ </t>
  </si>
  <si>
    <t xml:space="preserve">トラとネコ </t>
  </si>
  <si>
    <t>緑川 聖司／作</t>
  </si>
  <si>
    <t>915/ﾅｶｼ/26.4</t>
  </si>
  <si>
    <t>コリーン・ペフ／文</t>
  </si>
  <si>
    <t>石津 ちひろ／文</t>
  </si>
  <si>
    <t>369/ｷｸﾁ/26.5</t>
  </si>
  <si>
    <t xml:space="preserve">ほんをよむいぬ </t>
  </si>
  <si>
    <t xml:space="preserve">死って、なんだろう? </t>
  </si>
  <si>
    <t>E/ｱｵﾓ/26.4</t>
  </si>
  <si>
    <t xml:space="preserve">ももたろうっていうことは…? </t>
  </si>
  <si>
    <t>314/ﾊﾔｼ/26.4</t>
  </si>
  <si>
    <t>くどう れいん／作</t>
  </si>
  <si>
    <t xml:space="preserve">世界のパン </t>
  </si>
  <si>
    <t xml:space="preserve">魔笛 </t>
  </si>
  <si>
    <t>114/ﾀｼ/26.4</t>
  </si>
  <si>
    <t>230/ﾒｲﾂ/26.4</t>
  </si>
  <si>
    <t>281/ﾎﾝｺ/26.4</t>
  </si>
  <si>
    <t>289.1/ｷﾀｻ/26.4</t>
  </si>
  <si>
    <t>290/ｹﾝﾁ/26.4</t>
  </si>
  <si>
    <t>289.1/ｻｲｷ/26.4</t>
  </si>
  <si>
    <t>キャリア教育にいきる+仕事発見!図鑑 3 マネーの仕事</t>
  </si>
  <si>
    <t>289.3/ﾀｳｨ/26.4</t>
  </si>
  <si>
    <t>高濱 正伸／著</t>
  </si>
  <si>
    <t>291/ｷﾝｷ/26.4</t>
  </si>
  <si>
    <t xml:space="preserve">ヘンゼルとグレーテル </t>
  </si>
  <si>
    <t>908/ｲﾜﾅ/26.3</t>
  </si>
  <si>
    <t>786/ｽﾃｭ/26.4</t>
  </si>
  <si>
    <t>291/ﾋｴｲ/26.4</t>
  </si>
  <si>
    <t>933/ｼﾄﾛ/26.4</t>
  </si>
  <si>
    <t>330/ｲ/26.4</t>
  </si>
  <si>
    <t>E/ﾖﾝｾ/26.4</t>
  </si>
  <si>
    <t>366/ﾀﾏｵ/26.4</t>
  </si>
  <si>
    <t>369/ﾖﾈｸ/26.3</t>
  </si>
  <si>
    <t>きむら ゆういち／ぶん</t>
  </si>
  <si>
    <t>375/ﾋﾉ/26.4</t>
  </si>
  <si>
    <t>給食に出てくるきせつの食べものずかん 4 冬</t>
  </si>
  <si>
    <t>382/ﾎﾌﾗ/26.4</t>
  </si>
  <si>
    <t>385/ｸｷﾊ/26.4</t>
  </si>
  <si>
    <t>光村教育図書</t>
  </si>
  <si>
    <t>447/ｱﾍ/26.4</t>
  </si>
  <si>
    <t>現地取材!世界のくらし 33 メキシコ</t>
  </si>
  <si>
    <t>454/ｵｵﾂ/26.4</t>
  </si>
  <si>
    <t>E/ｻﾄｳ/26.4</t>
  </si>
  <si>
    <t>470/ｲﾀｸ/26.3</t>
  </si>
  <si>
    <t>471/ﾉｳｻ/26.4</t>
  </si>
  <si>
    <t>ぴっぴ／著</t>
  </si>
  <si>
    <t>491/ﾄｳﾊ/26.4</t>
  </si>
  <si>
    <t>491/ﾈﾊｼ/26.4</t>
  </si>
  <si>
    <t xml:space="preserve">おばけのそこぢから </t>
  </si>
  <si>
    <t>501/ｶﾜｳ/26.4</t>
  </si>
  <si>
    <t xml:space="preserve">いま、好きって伝えなきゃ! </t>
  </si>
  <si>
    <t>549/ﾊﾝﾄ/26.4</t>
  </si>
  <si>
    <t xml:space="preserve">みんなが知りたい!西洋の騎士のすべて </t>
  </si>
  <si>
    <t>596/ﾏﾂﾏ/26.4</t>
  </si>
  <si>
    <t>615/ﾉｳｻ/26.4</t>
  </si>
  <si>
    <t>なかえ よしを／作</t>
  </si>
  <si>
    <t>616/ｵｵﾂ/26.4</t>
  </si>
  <si>
    <t>645/ﾅｶﾉ/26.5</t>
  </si>
  <si>
    <t>大場 裕一／著</t>
  </si>
  <si>
    <t>マリヤ・バーハレワ／文</t>
  </si>
  <si>
    <t xml:space="preserve">たぬきどんとみんみ </t>
  </si>
  <si>
    <t>718/ﾒｲﾂ/26.4</t>
  </si>
  <si>
    <t>E/ｺﾔﾏ/26.2</t>
  </si>
  <si>
    <t>913.6/ｱｻﾋ/26.4</t>
  </si>
  <si>
    <t>757/ﾅﾅｴ/26.4</t>
  </si>
  <si>
    <t>779/ﾌｼﾜ/26.4</t>
  </si>
  <si>
    <t>主婦と生活社／編</t>
  </si>
  <si>
    <t>814/ｳｫﾀ/26.4</t>
  </si>
  <si>
    <t>837/ﾅｶﾔ/26.4</t>
  </si>
  <si>
    <t>野口 武悟／監修</t>
  </si>
  <si>
    <t xml:space="preserve">だあれのめ? </t>
  </si>
  <si>
    <t>908/ｱｵｲ/26.4</t>
  </si>
  <si>
    <t>913.6/ｱｲﾊ/26.4</t>
  </si>
  <si>
    <t>あいむ ひかり／さく・え</t>
  </si>
  <si>
    <t>913.6/ｲﾄｳ/26.2</t>
  </si>
  <si>
    <t>913.6/ｶｽｷ/26.4</t>
  </si>
  <si>
    <t>さとう わきこ／さく・え</t>
  </si>
  <si>
    <t>913.6/ｸｹ/26.4</t>
  </si>
  <si>
    <t xml:space="preserve">ぶんぶんぶん </t>
  </si>
  <si>
    <t>913.6/ｺｻｸ/26.4</t>
  </si>
  <si>
    <t>E/ｵﾀﾝ/26.3</t>
  </si>
  <si>
    <t>913.6/ｻｶｲ/26.4</t>
  </si>
  <si>
    <t>岩神 愛／作・絵</t>
  </si>
  <si>
    <t xml:space="preserve">せいかつぴかぴかできるかな? </t>
  </si>
  <si>
    <t xml:space="preserve">ホタルのことばが知りたい </t>
  </si>
  <si>
    <t>913.6/ﾅｶﾗ/26.4</t>
  </si>
  <si>
    <t>上橋 菜穂子／著</t>
  </si>
  <si>
    <t>実務教育出版</t>
  </si>
  <si>
    <t>913.6/ﾊｾｶ/26.4</t>
  </si>
  <si>
    <t>E/ｳｨｯ/26.4</t>
  </si>
  <si>
    <t>913.6/ﾊﾔﾐ/26.4</t>
  </si>
  <si>
    <t>913.6/ﾌｸｷ/26.4</t>
  </si>
  <si>
    <t>913.6/ﾏﾉｶ/26.4</t>
  </si>
  <si>
    <t xml:space="preserve">名探偵コナン萩原千速セレクション疾風の女神 </t>
  </si>
  <si>
    <t>913.6/ﾐﾄﾘ/26.4</t>
  </si>
  <si>
    <t>E/ｴﾙﾎ/26.4</t>
  </si>
  <si>
    <t>阿部 新助／監修</t>
  </si>
  <si>
    <t>913.6/ﾐﾕ/26.4</t>
  </si>
  <si>
    <t>日本の米大百科 4 米と環境</t>
  </si>
  <si>
    <t>913.6/ﾑﾛｲ/26.4</t>
  </si>
  <si>
    <t>E/ﾅｽｸ/26.4</t>
  </si>
  <si>
    <t>E/ﾋﾄﾐ/26.4</t>
  </si>
  <si>
    <t>913.6/ﾔﾏｸ/26.4</t>
  </si>
  <si>
    <t>TOブックス</t>
  </si>
  <si>
    <t>914/ｴｸﾆ/26.4</t>
  </si>
  <si>
    <t>933/ｷﾆ/26.4</t>
  </si>
  <si>
    <t>933/ｼｬﾏ/26.3</t>
  </si>
  <si>
    <t>933/ﾔﾝｸ/26.4</t>
  </si>
  <si>
    <t>関税って、なに? 2 関税、なぜかけるの?</t>
  </si>
  <si>
    <t>942/ｼｶﾈ/26.4</t>
  </si>
  <si>
    <t>973/ﾛﾃｨ/26.4</t>
  </si>
  <si>
    <t>E/ｱｵﾔ/26.4</t>
  </si>
  <si>
    <t>E/ｱﾍ/26.4</t>
  </si>
  <si>
    <t>E/ｲｼｲ/26.4</t>
  </si>
  <si>
    <t>E/ｲﾇ/26.4</t>
  </si>
  <si>
    <t>E/ｲﾇｺ/26.5</t>
  </si>
  <si>
    <t>E/ｲﾉｸ/26.4</t>
  </si>
  <si>
    <t>小島 よしお／著</t>
  </si>
  <si>
    <t>梅田 真理／作</t>
  </si>
  <si>
    <t>E/ｲﾊﾔ/26.4</t>
  </si>
  <si>
    <t>E/ｲﾓﾄ/26.5</t>
  </si>
  <si>
    <t>E/ｻｯｼ/26.4</t>
  </si>
  <si>
    <t>七江 亜紀／著</t>
  </si>
  <si>
    <t>45冊</t>
    <rPh sb="2" eb="3">
      <t>さつ</t>
    </rPh>
    <phoneticPr fontId="2" type="Hiragana"/>
  </si>
  <si>
    <t>E/ｲﾜｶ/26.4</t>
  </si>
  <si>
    <t>E/ｳｴﾉ/26.4</t>
  </si>
  <si>
    <t>E/ｵﾘﾄ/26.4</t>
  </si>
  <si>
    <t>E/ｶﾅｴ/26.3</t>
  </si>
  <si>
    <t>E/ｼｵﾔ/26.4</t>
  </si>
  <si>
    <t>テムズ川宝さがしクラブ 2</t>
  </si>
  <si>
    <t>E/ｶﾈｺ/26.3</t>
  </si>
  <si>
    <t>E/ｶﾈｺ/26.4</t>
  </si>
  <si>
    <t>イ サンジン／文</t>
  </si>
  <si>
    <t>おおつか のりこ／著</t>
  </si>
  <si>
    <t>イラストでよくわかる10代のための「よのなか」図鑑選挙のしくみ 3 政治って、だれのもの?</t>
  </si>
  <si>
    <t>はじめての飼育・観察 11 モルモット</t>
  </si>
  <si>
    <t>E/ｷﾀｼ/26.4</t>
  </si>
  <si>
    <t xml:space="preserve">サムリまめをとりかえす </t>
  </si>
  <si>
    <t>E/ｷｬﾝ/26.5</t>
  </si>
  <si>
    <t>小島よしおのボクといっしょに考えよう 2 小学生のお悩み相談室</t>
  </si>
  <si>
    <t>E/ｸﾂｶ/26.5</t>
  </si>
  <si>
    <t xml:space="preserve">妖品魔具物語 </t>
  </si>
  <si>
    <t>E/ｹｲｵ/26.4</t>
  </si>
  <si>
    <t>E/ｺﾅﾐ/26.4</t>
  </si>
  <si>
    <t>E/ｻｷｭ/26.3</t>
  </si>
  <si>
    <t>国際理解を育む世界のあそび図鑑 2 教室であそぼう!</t>
  </si>
  <si>
    <t>E/ｻｺ/26.5</t>
  </si>
  <si>
    <t>E/ﾘｭ/26.4</t>
  </si>
  <si>
    <t>E/ｼｾﾝ/26.4</t>
  </si>
  <si>
    <t>E/ｼﾊﾀ/26.4</t>
  </si>
  <si>
    <t>E/ｼﾓｶ/26.4</t>
  </si>
  <si>
    <t xml:space="preserve">なかよしねこのノンピとダンテみずうみにいこう </t>
  </si>
  <si>
    <t>あしたもキラキラ☆かんたん!推し活アイデア 2 推し活グッズ整理整とんのコツ</t>
  </si>
  <si>
    <t>E/ｼﾝﾔ/26.4</t>
  </si>
  <si>
    <t>E/ﾀｶｲ/26.4</t>
  </si>
  <si>
    <t>チャイルドロアクリエイト</t>
  </si>
  <si>
    <t>E/ﾀｶｵ/26.4</t>
  </si>
  <si>
    <t>にしだ のぶまさ／作</t>
  </si>
  <si>
    <t>E/ﾀｶﾀ/26.4</t>
  </si>
  <si>
    <t>E/ﾀｶﾊ/26.4</t>
  </si>
  <si>
    <t>くふうはっけん!すがたをかえる食べ物のずかん 7 すがたをかえる食べ物ってなんだろう</t>
  </si>
  <si>
    <t>E/ﾀｹﾀ/26.4</t>
  </si>
  <si>
    <t xml:space="preserve">からふるぼーる </t>
  </si>
  <si>
    <t>E/ﾀﾅｶ/26.5</t>
  </si>
  <si>
    <t xml:space="preserve">最強対決!キングvsディーノ </t>
  </si>
  <si>
    <t>E/ﾃｼﾙ/26.4</t>
  </si>
  <si>
    <t>E/ﾃｽﾆ/26.4</t>
  </si>
  <si>
    <t>イラカ アヅコ／著</t>
  </si>
  <si>
    <t>E/ﾄｳﾉ/26.4</t>
  </si>
  <si>
    <t>E/ﾄｳﾌ/26.4</t>
  </si>
  <si>
    <t>中西出版</t>
  </si>
  <si>
    <t xml:space="preserve">はっけん!こども星人 </t>
  </si>
  <si>
    <t>E/ﾄﾏｽ/26.4</t>
  </si>
  <si>
    <t>E/ﾎｻｶ/26</t>
  </si>
  <si>
    <t>E/ﾅｶｲ/26.4</t>
  </si>
  <si>
    <t>ルカ・コニョラート／文</t>
  </si>
  <si>
    <t>E/ﾅｶｶ/26.4</t>
  </si>
  <si>
    <t>E/ﾆｼｶ/26.4</t>
  </si>
  <si>
    <t xml:space="preserve">はみがきセブン </t>
  </si>
  <si>
    <t>E/ﾊﾈ/26.4</t>
  </si>
  <si>
    <t>E/ﾋｯﾋ/26.4</t>
  </si>
  <si>
    <t>E/ﾋﾗｲ/26.4</t>
  </si>
  <si>
    <t>E/ﾌｶｶ/26.4</t>
  </si>
  <si>
    <t xml:space="preserve">わたしここにいます </t>
  </si>
  <si>
    <t>E/ﾌｸﾀ/26.3</t>
  </si>
  <si>
    <t>E/ﾌﾀｶ/26.4</t>
  </si>
  <si>
    <t>E/ﾌﾘﾔ/26.4</t>
  </si>
  <si>
    <t>服部 千春／作</t>
  </si>
  <si>
    <t>松田 奈那子／作</t>
  </si>
  <si>
    <t>E/ﾏﾂﾀ/26.4</t>
  </si>
  <si>
    <t>E/ﾑﾛｲ/26.4</t>
  </si>
  <si>
    <t>中村 博幸／文</t>
  </si>
  <si>
    <t>E/ﾓﾄﾔ/26.3</t>
  </si>
  <si>
    <t>E/ﾓﾈ/26.4</t>
  </si>
  <si>
    <t>E/ﾓﾘｳ/26.5</t>
  </si>
  <si>
    <t xml:space="preserve">なんじゃもんじゃとおぼえる1年生のかん字 </t>
  </si>
  <si>
    <t>E/ﾔﾅｾ/26.4</t>
  </si>
  <si>
    <t>E/ﾔﾏﾅ/26.4</t>
  </si>
  <si>
    <t>E/ﾔﾏﾓ/26.4</t>
  </si>
  <si>
    <t>姫野 カオルコ／訳</t>
  </si>
  <si>
    <t>エレン・ダシー／作</t>
  </si>
  <si>
    <t>アレクサンドラ・ステュワート／文</t>
  </si>
  <si>
    <t>「西洋の騎士のすべて」編集室／著</t>
  </si>
  <si>
    <t>空想科学アカデミア 1</t>
  </si>
  <si>
    <t>本郷 和人／監修</t>
  </si>
  <si>
    <t>花綿 あま／作</t>
  </si>
  <si>
    <t>田中 ひかる／著</t>
  </si>
  <si>
    <t>板倉 聖宣／著</t>
  </si>
  <si>
    <t>あしたもキラキラ☆かんたん!推し活アイデア 1 100円ショップで!推し活グッズハンドメイド</t>
  </si>
  <si>
    <t>近畿日本ツーリスト株式会社／監修</t>
  </si>
  <si>
    <t>今森 光彦／著</t>
  </si>
  <si>
    <t>池上 彰／著</t>
  </si>
  <si>
    <t>小森 陽一／監修</t>
  </si>
  <si>
    <t>浜 矩子／著</t>
  </si>
  <si>
    <t>小原 佐和子／著</t>
  </si>
  <si>
    <t>仮説社</t>
  </si>
  <si>
    <t>キッチンミノル／著</t>
  </si>
  <si>
    <t>玉置 崇／監修</t>
  </si>
  <si>
    <t>柊原 礼士／監修</t>
  </si>
  <si>
    <t>エミイ・ペイン／さく</t>
  </si>
  <si>
    <t>柳田 理科雄／著</t>
  </si>
  <si>
    <t>阿部 浩志／文</t>
  </si>
  <si>
    <t>ノエミ・ヴォーラ／作</t>
  </si>
  <si>
    <t>横山 寛多／著</t>
  </si>
  <si>
    <t xml:space="preserve">やさいとともだちフェスティバル </t>
  </si>
  <si>
    <t xml:space="preserve">ポーはゆめをみる </t>
  </si>
  <si>
    <t>山崎 晃司／監修</t>
  </si>
  <si>
    <t>8・15朗読・収録プロジェクト実行委員会／編</t>
  </si>
  <si>
    <t>東原 和成／著</t>
  </si>
  <si>
    <t>47都道府県ミュージアム&amp;ライブラリー 2 中部・近畿の美術館・博物館・図書館</t>
  </si>
  <si>
    <t>福手 勤／監修</t>
  </si>
  <si>
    <t>ぴっちラボ／編</t>
  </si>
  <si>
    <t>ふるや かおる／文</t>
  </si>
  <si>
    <t>新宮 文明／著</t>
  </si>
  <si>
    <t xml:space="preserve">よくばりワシカ </t>
  </si>
  <si>
    <t>飯田 有抄／著</t>
  </si>
  <si>
    <t>藤原 邦恭／著</t>
  </si>
  <si>
    <t>夢乃 ひいろ／作</t>
  </si>
  <si>
    <t>朝比奈 あすか／作</t>
  </si>
  <si>
    <t>あんのまる／作</t>
  </si>
  <si>
    <t>卯月 みか／作</t>
  </si>
  <si>
    <t>アニメ・イラストのプロが教えるキャライラストの描き方のコツ100 2 服・小物・動物を描こう!色を塗ろう!</t>
  </si>
  <si>
    <t>かんの ゆうこ／作</t>
  </si>
  <si>
    <t>華空 祥／さく</t>
  </si>
  <si>
    <t>白浜 ?／原作・絵</t>
  </si>
  <si>
    <t>クゲ ユウジ／文</t>
  </si>
  <si>
    <t xml:space="preserve">空と花のパレード </t>
  </si>
  <si>
    <t>久保田 里花／作</t>
  </si>
  <si>
    <t>青山 剛昌／原作・イラスト</t>
  </si>
  <si>
    <t>天川 栄人／作</t>
  </si>
  <si>
    <t>富安 陽子／作</t>
  </si>
  <si>
    <t>みゆ／作</t>
  </si>
  <si>
    <t>友野 紅子／著</t>
  </si>
  <si>
    <t>苦瓜 自由／作</t>
  </si>
  <si>
    <t xml:space="preserve">まねてみよう </t>
  </si>
  <si>
    <t>長谷川 まりる／作</t>
  </si>
  <si>
    <t>長谷川 まりる／著</t>
  </si>
  <si>
    <t>山中 則江／写真・文</t>
  </si>
  <si>
    <t>福田 隆浩／著</t>
  </si>
  <si>
    <t>イラストでよくわかる10代のための「よのなか」図鑑選挙のしくみ 2 投票って、どうやるの?</t>
  </si>
  <si>
    <t>ジェフ・キニー／作</t>
  </si>
  <si>
    <t>マージョリー・ワインマン・シャーマット／作</t>
  </si>
  <si>
    <t>マリオ・ローディ／作</t>
  </si>
  <si>
    <t>いのぐち まお／作・絵</t>
  </si>
  <si>
    <t>青物横丁／作</t>
  </si>
  <si>
    <t>しみず としえ／さく</t>
  </si>
  <si>
    <t>大角 翠／採話</t>
  </si>
  <si>
    <t>講談社／編集</t>
  </si>
  <si>
    <t>鈴木 翼／作</t>
  </si>
  <si>
    <t>プル・トゥリパティ／再話</t>
  </si>
  <si>
    <t xml:space="preserve">赤白帽のなぞ </t>
  </si>
  <si>
    <t>uwabami／作・絵</t>
  </si>
  <si>
    <t>Sassy／監修</t>
  </si>
  <si>
    <t>リーブル出版</t>
  </si>
  <si>
    <t>えがしら みちこ／絵</t>
  </si>
  <si>
    <t>くすのき しげのり／作</t>
  </si>
  <si>
    <t>八百板 洋子／再話</t>
  </si>
  <si>
    <t>山内 ひさ子／文</t>
  </si>
  <si>
    <t xml:space="preserve">たぬきの手習い </t>
  </si>
  <si>
    <t>オームラ トモコ／作・絵</t>
  </si>
  <si>
    <t>中国新聞社</t>
  </si>
  <si>
    <t>有田 奈央／文</t>
  </si>
  <si>
    <t>キム ミヌ／さく</t>
  </si>
  <si>
    <t>あしたもキラキラ☆かんたん!推し活アイデア 3 スキをつたえる!推し活表現テク</t>
  </si>
  <si>
    <t>こなみ かなた／絵</t>
  </si>
  <si>
    <t>こやま もえ／絵</t>
  </si>
  <si>
    <t>さかもと あかね／デザイン・イラスト</t>
  </si>
  <si>
    <t>村野 四郎／詞</t>
  </si>
  <si>
    <t>ミノオカ リョウスケ／作・絵</t>
  </si>
  <si>
    <t>しまだ かほ／作</t>
  </si>
  <si>
    <t>君島 久子／訳</t>
  </si>
  <si>
    <t xml:space="preserve">わたしがスカウトされた日 </t>
  </si>
  <si>
    <t>[グリム／原作]</t>
  </si>
  <si>
    <t>たかい よしかず／作・絵</t>
  </si>
  <si>
    <t>タカタ カヲリ／作</t>
  </si>
  <si>
    <t>清水 たま子／文</t>
  </si>
  <si>
    <t xml:space="preserve">たびするこいし </t>
  </si>
  <si>
    <t>なかがわ ちひろ／作</t>
  </si>
  <si>
    <t>金城 睦尚／文</t>
  </si>
  <si>
    <t>五味 ヒロミ／文</t>
  </si>
  <si>
    <t>はっとり ひろき／作・絵</t>
  </si>
  <si>
    <t xml:space="preserve">3分読んだら明日が変わる </t>
  </si>
  <si>
    <t>大塚 勇三／再話</t>
  </si>
  <si>
    <t>内田 莉莎子／再話</t>
  </si>
  <si>
    <t>深川 直美／[作]</t>
  </si>
  <si>
    <t>平安名 水音／さく・え</t>
  </si>
  <si>
    <t>変わるニッポン!くらしと文化の戦後80年 3 21世紀と令和のはじまり</t>
  </si>
  <si>
    <t>かさい まり／文</t>
  </si>
  <si>
    <t>魔界☆スターズ 1　ポプラキミノベル あ-13-01</t>
  </si>
  <si>
    <t>ほみともり／文・絵</t>
  </si>
  <si>
    <t>好学社</t>
  </si>
  <si>
    <t xml:space="preserve">トキメキの宝石箱!百人一首 </t>
  </si>
  <si>
    <t>井上 篤夫／文</t>
  </si>
  <si>
    <t>もとやす けいじ／作</t>
  </si>
  <si>
    <t>みさき／作</t>
  </si>
  <si>
    <t>新井 美紀／文</t>
  </si>
  <si>
    <t>キャリア教育にいきる+仕事発見!図鑑 4 スポーツの仕事</t>
  </si>
  <si>
    <t>こんどう としや／文</t>
  </si>
  <si>
    <t>チャン ドクヒョン／文</t>
  </si>
  <si>
    <t xml:space="preserve">秋の七草ずかん </t>
  </si>
  <si>
    <t>創元社</t>
  </si>
  <si>
    <t>空想科学アカデミア 2</t>
  </si>
  <si>
    <t>朝日新聞出版</t>
  </si>
  <si>
    <t>玉川大学出版部</t>
  </si>
  <si>
    <t>幻冬舎</t>
  </si>
  <si>
    <t>クレヨンハウス</t>
  </si>
  <si>
    <t>吉備人出版</t>
  </si>
  <si>
    <t>中央公論新社</t>
  </si>
  <si>
    <t xml:space="preserve">チーのおうち </t>
  </si>
  <si>
    <t>アチェロ</t>
  </si>
  <si>
    <t>秀和システム新社</t>
  </si>
  <si>
    <t>ライフサイエンス出版</t>
  </si>
  <si>
    <t>音楽之友社</t>
  </si>
  <si>
    <t xml:space="preserve">アームとイルタ </t>
  </si>
  <si>
    <t>日本図書センター</t>
  </si>
  <si>
    <t>光陽出版社</t>
  </si>
  <si>
    <t>ユニバーサルデザイン図鑑100 インタビューで発見! 2 遊び</t>
  </si>
  <si>
    <t>今人舎</t>
  </si>
  <si>
    <t>評論社</t>
  </si>
  <si>
    <t>カジワラ書房</t>
  </si>
  <si>
    <t xml:space="preserve">まちをささえるて </t>
  </si>
  <si>
    <t>ワニブックス</t>
  </si>
  <si>
    <t>WCC365+1 label</t>
  </si>
  <si>
    <t xml:space="preserve">音符がいっぱい </t>
  </si>
  <si>
    <t>化学同人</t>
  </si>
  <si>
    <t>303 BOOKS</t>
  </si>
  <si>
    <t>くふうはっけん!すがたをかえる食べ物のずかん 6 いも・とうもろこし</t>
  </si>
  <si>
    <t>東本願寺出版</t>
  </si>
  <si>
    <t>NHK出版</t>
  </si>
  <si>
    <t>のら書店</t>
  </si>
  <si>
    <t>Kotobaya Books</t>
  </si>
  <si>
    <t>少年写真新聞社</t>
  </si>
  <si>
    <t xml:space="preserve">ミミズのついてないくらし </t>
  </si>
  <si>
    <t xml:space="preserve">100日で算数にハマっちゃう「図形」のはなし </t>
  </si>
  <si>
    <t xml:space="preserve">本ってこんなにおもしろい! </t>
  </si>
  <si>
    <t xml:space="preserve">まほうのクレヨン </t>
  </si>
  <si>
    <t xml:space="preserve">徳川家康 </t>
  </si>
  <si>
    <t xml:space="preserve">12歳までに知っておきたいピンチを救うぼくらの憲法 </t>
  </si>
  <si>
    <t xml:space="preserve">お金さえあればいい? </t>
  </si>
  <si>
    <t xml:space="preserve">中学生の成績が上がる!教科別「勉強のルール」最強のポイント </t>
  </si>
  <si>
    <t xml:space="preserve">ネコがきらい </t>
  </si>
  <si>
    <t xml:space="preserve">あそんでまなぶはじめてのふるまいえほん </t>
  </si>
  <si>
    <t xml:space="preserve">小学生のためのすごい実験図鑑 </t>
  </si>
  <si>
    <t xml:space="preserve">はじめてのなぜなにふしぎえほん しぜんのぎもん </t>
  </si>
  <si>
    <t xml:space="preserve">アイス </t>
  </si>
  <si>
    <t xml:space="preserve">里山の仲間たち </t>
  </si>
  <si>
    <t xml:space="preserve">新ざんねんないきもの事典 </t>
  </si>
  <si>
    <t xml:space="preserve">おしゃれ・かわいいぶっく </t>
  </si>
  <si>
    <t xml:space="preserve">江國香織さんと読むビジュアル枕草子 </t>
  </si>
  <si>
    <t xml:space="preserve">ごみを拾う犬もも子 </t>
  </si>
  <si>
    <t xml:space="preserve">たらこ、なんの魚のたまごかな? </t>
  </si>
  <si>
    <t xml:space="preserve">ドリームサーカスとひみつの夜 </t>
  </si>
  <si>
    <t xml:space="preserve">アンパンマンとぶんぶんぶん </t>
  </si>
  <si>
    <t xml:space="preserve">エベレストに立つ </t>
  </si>
  <si>
    <t xml:space="preserve">なんじゃもんじゃとおぼえる2年生のかん字 </t>
  </si>
  <si>
    <t xml:space="preserve">くいしんぼうたんていニャームス </t>
  </si>
  <si>
    <t xml:space="preserve">小学生のためのはじめての韓国語単語&amp;フレーズ </t>
  </si>
  <si>
    <t xml:space="preserve">ミンアとノアン </t>
  </si>
  <si>
    <t xml:space="preserve">おたんじょうび </t>
  </si>
  <si>
    <t xml:space="preserve">ともだち弁護士リッカ </t>
  </si>
  <si>
    <t xml:space="preserve">孔雀ものがたり </t>
  </si>
  <si>
    <t xml:space="preserve">兎田ぺこらぺこ! </t>
  </si>
  <si>
    <t xml:space="preserve">きこえるかい?ずっと </t>
  </si>
  <si>
    <t xml:space="preserve">パンダコパンダ </t>
  </si>
  <si>
    <t xml:space="preserve">13人の魔女への扉 </t>
  </si>
  <si>
    <t xml:space="preserve">おおきなこえでい・れ・て </t>
  </si>
  <si>
    <t xml:space="preserve">おてんとさんのたおしかた </t>
  </si>
  <si>
    <t xml:space="preserve">背中合わせの恐怖 </t>
  </si>
  <si>
    <t xml:space="preserve">姫野カオルコさんと読むビジュアル方丈記 </t>
  </si>
  <si>
    <t xml:space="preserve">グレッグのダメ日記 </t>
  </si>
  <si>
    <t xml:space="preserve">アニーとリッチー </t>
  </si>
  <si>
    <t xml:space="preserve">しろっぷくんとまねっこいいね </t>
  </si>
  <si>
    <t xml:space="preserve">たまごっこ </t>
  </si>
  <si>
    <t>日本の米大百科 6 米づくりの歴史とわたしたちの食卓</t>
  </si>
  <si>
    <t xml:space="preserve">いやってじょうずにつたえるほん </t>
  </si>
  <si>
    <t xml:space="preserve">みんなのダンス </t>
  </si>
  <si>
    <t xml:space="preserve">きがえましょ </t>
  </si>
  <si>
    <t xml:space="preserve">なかよしねこのノンピとダンテおそと?おうち? </t>
  </si>
  <si>
    <t xml:space="preserve">まーくんのはちみつ </t>
  </si>
  <si>
    <t xml:space="preserve">やさいぐぐぐん </t>
  </si>
  <si>
    <t xml:space="preserve">旅館 </t>
  </si>
  <si>
    <t xml:space="preserve">ホタルのうた </t>
  </si>
  <si>
    <t xml:space="preserve">Sassyのあかちゃんえほんぽけっともぐもぐ </t>
  </si>
  <si>
    <t xml:space="preserve">しぜん </t>
  </si>
  <si>
    <t xml:space="preserve">りんちゃんのすてきなぼうし </t>
  </si>
  <si>
    <t xml:space="preserve">わくわくちゅうちゅうランド </t>
  </si>
  <si>
    <t xml:space="preserve">てんごくにいったのうふ </t>
  </si>
  <si>
    <t xml:space="preserve">どうぶつ </t>
  </si>
  <si>
    <t xml:space="preserve">カラスとカモメ </t>
  </si>
  <si>
    <t>はじめての飼育・観察 12 カイコ</t>
  </si>
  <si>
    <t xml:space="preserve">BTS </t>
  </si>
  <si>
    <t xml:space="preserve">けんけんぱっ!? </t>
  </si>
  <si>
    <t xml:space="preserve">じかん屋テンペリア </t>
  </si>
  <si>
    <t xml:space="preserve">コマツグミのむねはなぜあかい </t>
  </si>
  <si>
    <t xml:space="preserve">おかあさんのおかあさんのひ </t>
  </si>
  <si>
    <t xml:space="preserve">にんにんじんじん </t>
  </si>
  <si>
    <t>ポプラディアプラス日本の伝統文化 3 伝統芸能・伝統工芸など</t>
  </si>
  <si>
    <t xml:space="preserve">これなんだっけ? </t>
  </si>
  <si>
    <t>気持ちをあらわすことばの辞典 4 楽しい気持ち</t>
  </si>
  <si>
    <t xml:space="preserve">うみのおはな </t>
  </si>
  <si>
    <t xml:space="preserve">ひつじがいっぴきいないわん! </t>
  </si>
  <si>
    <t xml:space="preserve">きらきらぼし </t>
  </si>
  <si>
    <t xml:space="preserve">ながれぼしへのねがい </t>
  </si>
  <si>
    <t xml:space="preserve">子ぶたのいのち </t>
  </si>
  <si>
    <t xml:space="preserve">歯っぴースマイル </t>
  </si>
  <si>
    <t xml:space="preserve">みてごらん、こんなめちゃくちゃにして! </t>
  </si>
  <si>
    <t xml:space="preserve">もしもわたしが </t>
  </si>
  <si>
    <t>E/ﾜﾀﾅ/26.4</t>
  </si>
  <si>
    <t xml:space="preserve">たなばたねがいごとかいたのだあれ? </t>
  </si>
  <si>
    <t>森川 成美／文</t>
  </si>
  <si>
    <t>菊池 真以／[著]</t>
  </si>
  <si>
    <t>accototo／著</t>
  </si>
  <si>
    <t>川島 萌那／さく・え</t>
  </si>
  <si>
    <t>きたじま ごうき／[作]</t>
  </si>
  <si>
    <t>たかお ゆうこ／作</t>
  </si>
  <si>
    <t>トーマス・リー／作・絵</t>
  </si>
  <si>
    <t>ユン ヘジョン／作・絵</t>
  </si>
  <si>
    <t>劉 旭恭／さく</t>
  </si>
  <si>
    <t>きだに やすのり／さく</t>
  </si>
  <si>
    <t>工学図書</t>
  </si>
  <si>
    <t>ヒバ・ヌール・カーン／作</t>
  </si>
  <si>
    <t>みんなの図書館 1 図書館って、どんなところ?</t>
  </si>
  <si>
    <t>みんなの図書館 2 図書館をたんけんしよう!</t>
  </si>
  <si>
    <t>みんなの図書館 3 図書館を使いこなそう!</t>
  </si>
  <si>
    <t>みんなの図書館 5 調べもの名人をめざそう!</t>
  </si>
  <si>
    <t>47都道府県ミュージアム&amp;ライブラリー 3中国・四国・九州・沖縄の美術館・博物館・図書館</t>
  </si>
  <si>
    <t>現地取材!世界のくらし 34 キューバ</t>
  </si>
  <si>
    <t>現地取材!世界のくらし 35 ジャマイカ</t>
  </si>
  <si>
    <t>知りたい!世界の国の文化とくらし 3 ブラジル</t>
  </si>
  <si>
    <t>テーマで選ぼう!京都修学旅行コースガイド 1世界遺産と国宝をめぐろう!</t>
  </si>
  <si>
    <t>テーマで選ぼう!京都修学旅行コースガイド 2 歴史と日本文学をめぐろう!</t>
  </si>
  <si>
    <t xml:space="preserve">テーマで選ぼう!京都修学旅行コースガイド 3 日本文化を体験してみよう! </t>
  </si>
  <si>
    <t>イラストでよくわかる10代のための「よのなか」図鑑選挙のしくみ 1選挙って、なんのため?</t>
  </si>
  <si>
    <t>未来へステップ!新仕事の図鑑 6 医療・福祉と共生社会</t>
  </si>
  <si>
    <t>キャリア教育にいきる+仕事発見!図鑑 1教育の仕事</t>
  </si>
  <si>
    <t>キャリア教育にいきる+仕事発見!図鑑 5 防災の仕事</t>
  </si>
  <si>
    <t>ポプラディアプラス日本の伝統文化 2 祭り・行事・遊びなど</t>
  </si>
  <si>
    <t>ポプラディアプラス日本の伝統文化 4 学習資料集・索引</t>
  </si>
  <si>
    <t>世界のまいにちごはんいただきます! アフリカ・南北アメリカ・オセアニア・ヨーロッパ編</t>
  </si>
  <si>
    <t>算数レクリエーション図鑑 Vol.3  遊んで学んで算数マスター!    量</t>
  </si>
  <si>
    <t>くらべて発見葉っぱの「いのち」 1 ふしぎだね!葉っぱのつくり</t>
  </si>
  <si>
    <t>はじめての飼育・観察 9 カメ</t>
  </si>
  <si>
    <t>はじめての飼育・観察 10 小鳥</t>
  </si>
  <si>
    <t>はじめての飼育・観察 13 カタツムリ</t>
  </si>
  <si>
    <t>出合ったらどうする?野生のほ乳類 3 外来のほ乳類</t>
  </si>
  <si>
    <t>ユニバーサルデザイン図鑑100 インタビューで発見! 1  くらし</t>
  </si>
  <si>
    <t>じどうしゃのすべて  Vol.9  モーターファンfor KIDS    カッコいいレーシングマシンが見たい!</t>
  </si>
  <si>
    <t>給食に出てくるきせつの食べものずかん 3 秋</t>
  </si>
  <si>
    <t>くふうはっけん!すがたをかえる食べ物のずかん 1 大豆</t>
  </si>
  <si>
    <t>国際理解を育む世界のあそび図鑑 3 机の上であそぼう!</t>
  </si>
  <si>
    <t>くふうはっけん!すがたをかえる食べ物のずかん 3 魚・海そう</t>
  </si>
  <si>
    <t>くふうはっけん!すがたをかえる食べ物のずかん 4 米</t>
  </si>
  <si>
    <t>関税って、なに? 3 関税、上がるとどうなるの?</t>
  </si>
  <si>
    <t>アニメ・イラストのプロが教えるキャライラストの描き方のコツ100 1 顔・体・ポーズを描こう!</t>
  </si>
  <si>
    <t>5回で折れるゆめがいっぱい!おりがみ 3 クッキング</t>
  </si>
  <si>
    <t>国際理解を育む世界のあそび図鑑 1 外であそぼう!</t>
  </si>
  <si>
    <t>国際理解を育む世界のあそび図鑑 4 わざをきそおう!</t>
  </si>
  <si>
    <t>国際理解を育む世界のあそび図鑑 5 学校レクでやってみよう!</t>
  </si>
  <si>
    <t>気持ちをあらわすことばの辞典 1 うれしい気持ち</t>
  </si>
  <si>
    <t>気持ちをあらわすことばの辞典 2 怒った気持ち</t>
  </si>
  <si>
    <t>気持ちをあらわすことばの辞典 3 悲しい気持ち</t>
  </si>
  <si>
    <t>ラストで君はゾッとする 2 PHPジュニアノベル ひ2-2</t>
  </si>
  <si>
    <t>推し作家はクラスメイト!? 3 講談社青い鳥文庫 Eは6-3</t>
  </si>
  <si>
    <t xml:space="preserve">季節のことばをあじわうはじめての俳句歳時記 秋 </t>
  </si>
  <si>
    <t>総長さま、溺愛中につき。 16    野いちごジュニア文庫 あ1-48</t>
  </si>
  <si>
    <t>謎解き怪盗団シュロス 1　秘密の怪盗デビュー!</t>
  </si>
  <si>
    <t>陰陽師クラブへようこそ 5 アルファポリスきずな文庫</t>
  </si>
  <si>
    <t>本好きの下剋上 第3部[8] TOジュニア文庫 か-1-23</t>
  </si>
  <si>
    <t>黒魔術師ガブリエラ [1]</t>
  </si>
  <si>
    <t>おばけのバケちゃん 1</t>
  </si>
  <si>
    <t>かなしきデブ猫ちゃん広島編</t>
  </si>
  <si>
    <t>洞野 志保／再話・絵</t>
  </si>
  <si>
    <t>都会のトム&amp;ソーヤ 22</t>
  </si>
  <si>
    <t>ふしぎ駄菓子屋銭天堂 5  吉凶通り</t>
  </si>
  <si>
    <t>転校先の小学校が思っていたのとちがった 3</t>
  </si>
  <si>
    <t>海色ダイアリー [17] 集英社みらい文庫 み-8-21</t>
  </si>
  <si>
    <t>ちょびミッケ! 1</t>
  </si>
  <si>
    <t>塩谷 玲依／文・絵</t>
  </si>
  <si>
    <t>田中 四郎／さく・え</t>
  </si>
  <si>
    <t>大塚 健太／作</t>
  </si>
  <si>
    <t>新刊児童図書巡回貸出事業　（第３回）　箱ごと資料リスト</t>
    <rPh sb="14" eb="15">
      <t>ダイ</t>
    </rPh>
    <rPh sb="16" eb="17">
      <t>カイ</t>
    </rPh>
    <rPh sb="19" eb="20">
      <t>ハコ</t>
    </rPh>
    <rPh sb="22" eb="27">
      <t>シリョウリ</t>
    </rPh>
    <phoneticPr fontId="8"/>
  </si>
  <si>
    <t>32冊</t>
    <rPh sb="2" eb="3">
      <t>サツ</t>
    </rPh>
    <phoneticPr fontId="8"/>
  </si>
  <si>
    <t>21冊</t>
    <rPh sb="2" eb="3">
      <t>さつ</t>
    </rPh>
    <phoneticPr fontId="2" type="Hiragana"/>
  </si>
  <si>
    <t>3３冊</t>
    <rPh sb="2" eb="3">
      <t>さつ</t>
    </rPh>
    <phoneticPr fontId="2" type="Hiragana"/>
  </si>
  <si>
    <t>３１冊</t>
    <rPh sb="2" eb="3">
      <t>さつ</t>
    </rPh>
    <phoneticPr fontId="2" type="Hiragana"/>
  </si>
  <si>
    <t>２１冊</t>
    <rPh sb="2" eb="3">
      <t>さつ</t>
    </rPh>
    <phoneticPr fontId="2" type="Hiragana"/>
  </si>
  <si>
    <t>４6冊</t>
    <rPh sb="2" eb="3">
      <t>さつ</t>
    </rPh>
    <phoneticPr fontId="2" type="Hiragana"/>
  </si>
  <si>
    <t>27冊（選定図書）</t>
    <rPh sb="2" eb="3">
      <t>さつ</t>
    </rPh>
    <rPh sb="3" eb="9">
      <t>「せんていと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</si>
</sst>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00000000000"/>
  </numFmts>
  <fonts count="10">
    <font>
      <sz val="11"/>
      <color auto="1"/>
      <name val="ＭＳ Ｐゴシック"/>
      <family val="3"/>
    </font>
    <font>
      <u/>
      <sz val="11"/>
      <color indexed="12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UD デジタル 教科書体 NK-R"/>
      <family val="1"/>
    </font>
    <font>
      <sz val="48"/>
      <color auto="1"/>
      <name val="UD デジタル 教科書体 NK-R"/>
      <family val="1"/>
    </font>
    <font>
      <sz val="18"/>
      <color auto="1"/>
      <name val="BIZ UDゴシック"/>
      <family val="3"/>
    </font>
    <font>
      <sz val="22"/>
      <color auto="1"/>
      <name val="UD デジタル 教科書体 NK-R"/>
      <family val="1"/>
    </font>
    <font>
      <sz val="14"/>
      <color auto="1"/>
      <name val="UD デジタル 教科書体 NK-R"/>
      <family val="1"/>
    </font>
    <font>
      <sz val="6"/>
      <color auto="1"/>
      <name val="ＭＳ Ｐゴシック"/>
      <family val="3"/>
    </font>
    <font>
      <sz val="16"/>
      <color auto="1"/>
      <name val="UD デジタル 教科書体 NK-R"/>
      <family val="1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2" borderId="2" xfId="0" applyFont="1" applyFill="1" applyBorder="1" applyAlignment="1">
      <alignment horizontal="centerContinuous" vertical="center" wrapText="1"/>
    </xf>
    <xf numFmtId="0" fontId="3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176" fontId="0" fillId="0" borderId="0" xfId="0" applyNumberFormat="1">
      <alignment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</cellXfs>
  <cellStyles count="2">
    <cellStyle name="ハイパーリンク" xfId="1"/>
    <cellStyle name="標準" xfId="0" builtinId="0"/>
  </cellStyles>
  <tableStyles count="0" defaultTableStyle="TableStyleMedium9" defaultPivotStyle="PivotStyleLight16"/>
  <colors>
    <mruColors>
      <color rgb="FF99CCFF"/>
      <color rgb="FFDEEEFF"/>
      <color rgb="FFFF99CC"/>
      <color rgb="FFFFFF99"/>
      <color rgb="FFFF66CC"/>
      <color rgb="FFFFFFCC"/>
      <color rgb="FFFFFFE6"/>
      <color rgb="FF008000"/>
      <color rgb="FF339966"/>
      <color rgb="FF339933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Relationship Id="rId16" Type="http://schemas.openxmlformats.org/officeDocument/2006/relationships/sheetMetadata" Target="metadata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8"/>
  <sheetViews>
    <sheetView tabSelected="1" view="pageBreakPreview" zoomScaleSheetLayoutView="100" workbookViewId="0">
      <selection activeCell="D3" sqref="D3"/>
    </sheetView>
  </sheetViews>
  <sheetFormatPr defaultRowHeight="15"/>
  <cols>
    <col min="1" max="1" width="5.375" style="1" customWidth="1"/>
    <col min="2" max="2" width="3.875" style="1" customWidth="1"/>
    <col min="3" max="3" width="13.75" style="2" customWidth="1"/>
    <col min="4" max="4" width="55" style="1" customWidth="1"/>
    <col min="5" max="5" width="22.125" style="1" customWidth="1"/>
    <col min="6" max="6" width="15.5" style="1" customWidth="1"/>
    <col min="7" max="7" width="9.375" style="2" customWidth="1"/>
    <col min="8" max="16384" width="9" style="1" customWidth="1"/>
  </cols>
  <sheetData>
    <row r="1" spans="1:9" ht="23.25" customHeight="1">
      <c r="A1" s="4">
        <v>1</v>
      </c>
      <c r="B1" s="4"/>
      <c r="C1" s="4"/>
      <c r="D1" s="11" t="s">
        <v>1037</v>
      </c>
      <c r="E1" s="11"/>
      <c r="F1" s="11"/>
      <c r="G1" s="11"/>
    </row>
    <row r="2" spans="1:9" ht="37.5" customHeight="1">
      <c r="A2" s="3"/>
      <c r="B2" s="3"/>
      <c r="C2" s="3"/>
      <c r="D2" s="12" t="s">
        <v>1044</v>
      </c>
    </row>
    <row r="3" spans="1:9" s="2" customFormat="1">
      <c r="A3" s="5" t="s">
        <v>161</v>
      </c>
      <c r="B3" s="7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</row>
    <row r="4" spans="1:9" ht="34.5" customHeight="1">
      <c r="A4" s="6">
        <v>1</v>
      </c>
      <c r="B4" s="8" t="s">
        <v>138</v>
      </c>
      <c r="C4" s="10" t="s">
        <v>323</v>
      </c>
      <c r="D4" s="13" t="str">
        <f t="shared" ref="D4:D30" si="0">HYPERLINK("https://www.tosyokan.pref.shizuoka.jp/licsxp-opac/WOpacMsgNewListToTifTilDetailAction.do?tilcod="&amp;H4,I4)</f>
        <v>みんなの図書館 1 図書館って、どんなところ?</v>
      </c>
      <c r="E4" s="13" t="s">
        <v>606</v>
      </c>
      <c r="F4" s="13" t="s">
        <v>123</v>
      </c>
      <c r="G4" s="10">
        <v>2026.4</v>
      </c>
      <c r="H4" s="1">
        <v>1006000981486</v>
      </c>
      <c r="I4" s="15" t="s">
        <v>978</v>
      </c>
    </row>
    <row r="5" spans="1:9" ht="34.5" customHeight="1">
      <c r="A5" s="6">
        <v>2</v>
      </c>
      <c r="B5" s="8" t="s">
        <v>138</v>
      </c>
      <c r="C5" s="10" t="s">
        <v>323</v>
      </c>
      <c r="D5" s="13" t="str">
        <f t="shared" si="0"/>
        <v>みんなの図書館 2 図書館をたんけんしよう!</v>
      </c>
      <c r="E5" s="13" t="s">
        <v>606</v>
      </c>
      <c r="F5" s="13" t="s">
        <v>123</v>
      </c>
      <c r="G5" s="10">
        <v>2026.4</v>
      </c>
      <c r="H5" s="1">
        <v>1006000981487</v>
      </c>
      <c r="I5" s="15" t="s">
        <v>979</v>
      </c>
    </row>
    <row r="6" spans="1:9" ht="34.5" customHeight="1">
      <c r="A6" s="6">
        <v>3</v>
      </c>
      <c r="B6" s="8" t="s">
        <v>138</v>
      </c>
      <c r="C6" s="10" t="s">
        <v>323</v>
      </c>
      <c r="D6" s="13" t="str">
        <f t="shared" si="0"/>
        <v>みんなの図書館 3 図書館を使いこなそう!</v>
      </c>
      <c r="E6" s="13" t="s">
        <v>606</v>
      </c>
      <c r="F6" s="13" t="s">
        <v>123</v>
      </c>
      <c r="G6" s="10">
        <v>2026.4</v>
      </c>
      <c r="H6" s="1">
        <v>1006000981488</v>
      </c>
      <c r="I6" s="15" t="s">
        <v>980</v>
      </c>
    </row>
    <row r="7" spans="1:9" ht="34.5" customHeight="1">
      <c r="A7" s="6">
        <v>4</v>
      </c>
      <c r="B7" s="8" t="s">
        <v>138</v>
      </c>
      <c r="C7" s="10" t="s">
        <v>323</v>
      </c>
      <c r="D7" s="13" t="str">
        <f t="shared" si="0"/>
        <v>みんなの図書館 4 大切な一冊を見つけよう!</v>
      </c>
      <c r="E7" s="13" t="s">
        <v>606</v>
      </c>
      <c r="F7" s="13" t="s">
        <v>123</v>
      </c>
      <c r="G7" s="10">
        <v>2026.4</v>
      </c>
      <c r="H7" s="1">
        <v>1006000981489</v>
      </c>
      <c r="I7" s="15" t="s">
        <v>418</v>
      </c>
    </row>
    <row r="8" spans="1:9" ht="34.5" customHeight="1">
      <c r="A8" s="6">
        <v>5</v>
      </c>
      <c r="B8" s="8" t="s">
        <v>138</v>
      </c>
      <c r="C8" s="10" t="s">
        <v>323</v>
      </c>
      <c r="D8" s="13" t="str">
        <f t="shared" si="0"/>
        <v>みんなの図書館 5 調べもの名人をめざそう!</v>
      </c>
      <c r="E8" s="13" t="s">
        <v>606</v>
      </c>
      <c r="F8" s="13" t="s">
        <v>123</v>
      </c>
      <c r="G8" s="10">
        <v>2026.4</v>
      </c>
      <c r="H8" s="1">
        <v>1006000981490</v>
      </c>
      <c r="I8" s="15" t="s">
        <v>981</v>
      </c>
    </row>
    <row r="9" spans="1:9" ht="34.5" customHeight="1">
      <c r="A9" s="6">
        <v>21</v>
      </c>
      <c r="B9" s="8" t="s">
        <v>138</v>
      </c>
      <c r="C9" s="10" t="s">
        <v>558</v>
      </c>
      <c r="D9" s="13" t="str">
        <f t="shared" si="0"/>
        <v xml:space="preserve">ダーウィンとフッカー </v>
      </c>
      <c r="E9" s="13" t="s">
        <v>738</v>
      </c>
      <c r="F9" s="13" t="s">
        <v>860</v>
      </c>
      <c r="G9" s="10">
        <v>2026.4</v>
      </c>
      <c r="H9" s="1">
        <v>1006000981729</v>
      </c>
      <c r="I9" s="15" t="s">
        <v>522</v>
      </c>
    </row>
    <row r="10" spans="1:9" ht="34.5" customHeight="1">
      <c r="A10" s="6">
        <v>32</v>
      </c>
      <c r="B10" s="8" t="s">
        <v>138</v>
      </c>
      <c r="C10" s="10" t="s">
        <v>474</v>
      </c>
      <c r="D10" s="13" t="str">
        <f t="shared" si="0"/>
        <v xml:space="preserve">マダガスカル島へ </v>
      </c>
      <c r="E10" s="13" t="s">
        <v>747</v>
      </c>
      <c r="F10" s="13" t="s">
        <v>94</v>
      </c>
      <c r="G10" s="10">
        <v>2026.4</v>
      </c>
      <c r="H10" s="1">
        <v>1006000981644</v>
      </c>
      <c r="I10" s="15" t="s">
        <v>529</v>
      </c>
    </row>
    <row r="11" spans="1:9" ht="34.5" customHeight="1">
      <c r="A11" s="6">
        <v>58</v>
      </c>
      <c r="B11" s="8" t="s">
        <v>138</v>
      </c>
      <c r="C11" s="10" t="s">
        <v>573</v>
      </c>
      <c r="D11" s="13" t="str">
        <f t="shared" si="0"/>
        <v>ポプラディアプラス日本の伝統文化 1 衣食住</v>
      </c>
      <c r="E11" s="13"/>
      <c r="F11" s="13" t="s">
        <v>151</v>
      </c>
      <c r="G11" s="10">
        <v>2026.4</v>
      </c>
      <c r="H11" s="1">
        <v>1006000978410</v>
      </c>
      <c r="I11" s="15" t="s">
        <v>9</v>
      </c>
    </row>
    <row r="12" spans="1:9" ht="34.5" customHeight="1">
      <c r="A12" s="6">
        <v>59</v>
      </c>
      <c r="B12" s="8" t="s">
        <v>138</v>
      </c>
      <c r="C12" s="10" t="s">
        <v>573</v>
      </c>
      <c r="D12" s="13" t="str">
        <f t="shared" si="0"/>
        <v>ポプラディアプラス日本の伝統文化 2 祭り・行事・遊びなど</v>
      </c>
      <c r="E12" s="13"/>
      <c r="F12" s="13" t="s">
        <v>151</v>
      </c>
      <c r="G12" s="10">
        <v>2026.4</v>
      </c>
      <c r="H12" s="1">
        <v>1006000978411</v>
      </c>
      <c r="I12" s="15" t="s">
        <v>993</v>
      </c>
    </row>
    <row r="13" spans="1:9" ht="34.5" customHeight="1">
      <c r="A13" s="6">
        <v>60</v>
      </c>
      <c r="B13" s="8" t="s">
        <v>138</v>
      </c>
      <c r="C13" s="10" t="s">
        <v>573</v>
      </c>
      <c r="D13" s="13" t="str">
        <f t="shared" si="0"/>
        <v>ポプラディアプラス日本の伝統文化 3 伝統芸能・伝統工芸など</v>
      </c>
      <c r="E13" s="13"/>
      <c r="F13" s="13" t="s">
        <v>151</v>
      </c>
      <c r="G13" s="10">
        <v>2026.4</v>
      </c>
      <c r="H13" s="1">
        <v>1006000978412</v>
      </c>
      <c r="I13" s="15" t="s">
        <v>953</v>
      </c>
    </row>
    <row r="14" spans="1:9" ht="34.5" customHeight="1">
      <c r="A14" s="6">
        <v>61</v>
      </c>
      <c r="B14" s="8" t="s">
        <v>138</v>
      </c>
      <c r="C14" s="10" t="s">
        <v>573</v>
      </c>
      <c r="D14" s="13" t="str">
        <f t="shared" si="0"/>
        <v>ポプラディアプラス日本の伝統文化 4 学習資料集・索引</v>
      </c>
      <c r="E14" s="13"/>
      <c r="F14" s="13" t="s">
        <v>151</v>
      </c>
      <c r="G14" s="10">
        <v>2026.4</v>
      </c>
      <c r="H14" s="1">
        <v>1006000978413</v>
      </c>
      <c r="I14" s="15" t="s">
        <v>994</v>
      </c>
    </row>
    <row r="15" spans="1:9" ht="34.5" customHeight="1">
      <c r="A15" s="6">
        <v>62</v>
      </c>
      <c r="B15" s="8" t="s">
        <v>138</v>
      </c>
      <c r="C15" s="10" t="s">
        <v>35</v>
      </c>
      <c r="D15" s="13" t="str">
        <f t="shared" si="0"/>
        <v>世界のまいにちごはんいただきます! アフリカ・南北アメリカ・オセアニア・ヨーロッパ編</v>
      </c>
      <c r="E15" s="13" t="s">
        <v>433</v>
      </c>
      <c r="F15" s="13" t="s">
        <v>242</v>
      </c>
      <c r="G15" s="10">
        <v>2026.4</v>
      </c>
      <c r="H15" s="1">
        <v>1006000979963</v>
      </c>
      <c r="I15" s="15" t="s">
        <v>995</v>
      </c>
    </row>
    <row r="16" spans="1:9" ht="34.5" customHeight="1">
      <c r="A16" s="6">
        <v>140</v>
      </c>
      <c r="B16" s="8" t="s">
        <v>138</v>
      </c>
      <c r="C16" s="10" t="s">
        <v>563</v>
      </c>
      <c r="D16" s="13" t="str">
        <f t="shared" si="0"/>
        <v xml:space="preserve">エベレストに立つ </v>
      </c>
      <c r="E16" s="13" t="s">
        <v>738</v>
      </c>
      <c r="F16" s="13" t="s">
        <v>860</v>
      </c>
      <c r="G16" s="10">
        <v>2026.4</v>
      </c>
      <c r="H16" s="1">
        <v>1006000981733</v>
      </c>
      <c r="I16" s="15" t="s">
        <v>910</v>
      </c>
    </row>
    <row r="17" spans="1:10" ht="34.5" customHeight="1">
      <c r="A17" s="6">
        <v>157</v>
      </c>
      <c r="B17" s="8" t="s">
        <v>138</v>
      </c>
      <c r="C17" s="10" t="s">
        <v>562</v>
      </c>
      <c r="D17" s="13" t="str">
        <f t="shared" si="0"/>
        <v xml:space="preserve">ハヤ号セイ川をいく </v>
      </c>
      <c r="E17" s="13" t="s">
        <v>60</v>
      </c>
      <c r="F17" s="13" t="s">
        <v>153</v>
      </c>
      <c r="G17" s="10">
        <v>2026.3</v>
      </c>
      <c r="H17" s="1">
        <v>1006000979090</v>
      </c>
      <c r="I17" s="15" t="s">
        <v>124</v>
      </c>
    </row>
    <row r="18" spans="1:10" ht="34.5" customHeight="1">
      <c r="A18" s="6">
        <v>173</v>
      </c>
      <c r="B18" s="8" t="s">
        <v>138</v>
      </c>
      <c r="C18" s="10" t="s">
        <v>16</v>
      </c>
      <c r="D18" s="13" t="str">
        <f t="shared" si="0"/>
        <v>神の蝶、舞う果て</v>
      </c>
      <c r="E18" s="13" t="s">
        <v>623</v>
      </c>
      <c r="F18" s="13" t="s">
        <v>21</v>
      </c>
      <c r="G18" s="10">
        <v>2026.1</v>
      </c>
      <c r="H18" s="14">
        <v>1006000962675</v>
      </c>
      <c r="I18" s="16" t="s">
        <v>320</v>
      </c>
      <c r="J18" s="16"/>
    </row>
    <row r="19" spans="1:10" ht="34.5" customHeight="1">
      <c r="A19" s="6">
        <v>189</v>
      </c>
      <c r="B19" s="8" t="s">
        <v>138</v>
      </c>
      <c r="C19" s="10" t="s">
        <v>511</v>
      </c>
      <c r="D19" s="13" t="str">
        <f t="shared" si="0"/>
        <v xml:space="preserve">まゆとごちそう春夏秋冬 </v>
      </c>
      <c r="E19" s="13" t="s">
        <v>787</v>
      </c>
      <c r="F19" s="13" t="s">
        <v>42</v>
      </c>
      <c r="G19" s="10">
        <v>2026.4</v>
      </c>
      <c r="H19" s="1">
        <v>1006000982098</v>
      </c>
      <c r="I19" s="15" t="s">
        <v>441</v>
      </c>
    </row>
    <row r="20" spans="1:10" ht="34.5" customHeight="1">
      <c r="A20" s="6">
        <v>215</v>
      </c>
      <c r="B20" s="8" t="s">
        <v>138</v>
      </c>
      <c r="C20" s="10" t="s">
        <v>197</v>
      </c>
      <c r="D20" s="13" t="str">
        <f t="shared" si="0"/>
        <v>サフィヤの戦争</v>
      </c>
      <c r="E20" s="13" t="s">
        <v>977</v>
      </c>
      <c r="F20" s="13" t="s">
        <v>23</v>
      </c>
      <c r="G20" s="10">
        <v>2026.3</v>
      </c>
      <c r="H20" s="1">
        <v>1006000979178</v>
      </c>
      <c r="I20" s="15" t="s">
        <v>122</v>
      </c>
    </row>
    <row r="21" spans="1:10" ht="34.5" customHeight="1">
      <c r="A21" s="6">
        <v>220</v>
      </c>
      <c r="B21" s="8" t="s">
        <v>138</v>
      </c>
      <c r="C21" s="10" t="s">
        <v>146</v>
      </c>
      <c r="D21" s="13" t="str">
        <f t="shared" si="0"/>
        <v>テムズ川宝さがしクラブ 2</v>
      </c>
      <c r="E21" s="13" t="s">
        <v>369</v>
      </c>
      <c r="F21" s="13" t="s">
        <v>25</v>
      </c>
      <c r="G21" s="10">
        <v>2026.4</v>
      </c>
      <c r="H21" s="1">
        <v>1006000980555</v>
      </c>
      <c r="I21" s="15" t="s">
        <v>666</v>
      </c>
    </row>
    <row r="22" spans="1:10" ht="34.5" customHeight="1">
      <c r="A22" s="6">
        <v>221</v>
      </c>
      <c r="B22" s="8" t="s">
        <v>138</v>
      </c>
      <c r="C22" s="10" t="s">
        <v>146</v>
      </c>
      <c r="D22" s="13" t="str">
        <f t="shared" si="0"/>
        <v xml:space="preserve">ゴーストライン </v>
      </c>
      <c r="E22" s="13" t="s">
        <v>369</v>
      </c>
      <c r="F22" s="13" t="s">
        <v>875</v>
      </c>
      <c r="G22" s="10">
        <v>2026.4</v>
      </c>
      <c r="H22" s="1">
        <v>1006000983083</v>
      </c>
      <c r="I22" s="1" t="s">
        <v>291</v>
      </c>
    </row>
    <row r="23" spans="1:10" ht="34.5" customHeight="1">
      <c r="A23" s="6">
        <v>239</v>
      </c>
      <c r="B23" s="8" t="s">
        <v>138</v>
      </c>
      <c r="C23" s="10" t="s">
        <v>656</v>
      </c>
      <c r="D23" s="13" t="str">
        <f t="shared" si="0"/>
        <v xml:space="preserve">トラとネコ </v>
      </c>
      <c r="E23" s="13" t="s">
        <v>806</v>
      </c>
      <c r="F23" s="13" t="s">
        <v>42</v>
      </c>
      <c r="G23" s="10">
        <v>2026.4</v>
      </c>
      <c r="H23" s="1">
        <v>1006000983510</v>
      </c>
      <c r="I23" s="1" t="s">
        <v>537</v>
      </c>
    </row>
    <row r="24" spans="1:10" ht="34.5" customHeight="1">
      <c r="A24" s="6">
        <v>295</v>
      </c>
      <c r="B24" s="8" t="s">
        <v>138</v>
      </c>
      <c r="C24" s="10" t="s">
        <v>405</v>
      </c>
      <c r="D24" s="13" t="str">
        <f t="shared" si="0"/>
        <v xml:space="preserve">つきをいる </v>
      </c>
      <c r="E24" s="13" t="s">
        <v>827</v>
      </c>
      <c r="F24" s="13" t="s">
        <v>42</v>
      </c>
      <c r="G24" s="10">
        <v>2026.4</v>
      </c>
      <c r="H24" s="1">
        <v>1006000983607</v>
      </c>
      <c r="I24" s="1" t="s">
        <v>467</v>
      </c>
    </row>
    <row r="25" spans="1:10" ht="34.5" customHeight="1">
      <c r="A25" s="6">
        <v>302</v>
      </c>
      <c r="B25" s="8" t="s">
        <v>138</v>
      </c>
      <c r="C25" s="10" t="s">
        <v>698</v>
      </c>
      <c r="D25" s="13" t="str">
        <f t="shared" si="0"/>
        <v xml:space="preserve">カエルのおよめさん </v>
      </c>
      <c r="E25" s="13" t="s">
        <v>832</v>
      </c>
      <c r="F25" s="13" t="s">
        <v>42</v>
      </c>
      <c r="G25" s="10">
        <v>2026.4</v>
      </c>
      <c r="H25" s="1">
        <v>1006000981796</v>
      </c>
      <c r="I25" s="1" t="s">
        <v>347</v>
      </c>
    </row>
    <row r="26" spans="1:10" ht="34.5" customHeight="1">
      <c r="A26" s="6">
        <v>308</v>
      </c>
      <c r="B26" s="8" t="s">
        <v>138</v>
      </c>
      <c r="C26" s="10" t="s">
        <v>702</v>
      </c>
      <c r="D26" s="13" t="str">
        <f t="shared" si="0"/>
        <v xml:space="preserve">てんごくにいったのうふ </v>
      </c>
      <c r="E26" s="13" t="s">
        <v>402</v>
      </c>
      <c r="F26" s="13" t="s">
        <v>42</v>
      </c>
      <c r="G26" s="10">
        <v>2026.4</v>
      </c>
      <c r="H26" s="1">
        <v>1006000983612</v>
      </c>
      <c r="I26" s="1" t="s">
        <v>943</v>
      </c>
    </row>
    <row r="27" spans="1:10" ht="34.5" customHeight="1">
      <c r="A27" s="6">
        <v>323</v>
      </c>
      <c r="B27" s="8" t="s">
        <v>138</v>
      </c>
      <c r="C27" s="10" t="s">
        <v>716</v>
      </c>
      <c r="D27" s="13" t="str">
        <f t="shared" si="0"/>
        <v xml:space="preserve">コマツグミのむねはなぜあかい </v>
      </c>
      <c r="E27" s="13" t="s">
        <v>839</v>
      </c>
      <c r="F27" s="13" t="s">
        <v>42</v>
      </c>
      <c r="G27" s="10">
        <v>2026.4</v>
      </c>
      <c r="H27" s="1">
        <v>1006000978513</v>
      </c>
      <c r="I27" s="1" t="s">
        <v>950</v>
      </c>
    </row>
    <row r="28" spans="1:10" ht="34.5" customHeight="1">
      <c r="A28" s="6">
        <v>330</v>
      </c>
      <c r="B28" s="8" t="s">
        <v>138</v>
      </c>
      <c r="C28" s="10" t="s">
        <v>232</v>
      </c>
      <c r="D28" s="13" t="str">
        <f t="shared" si="0"/>
        <v xml:space="preserve">きんのねこ </v>
      </c>
      <c r="E28" s="13" t="s">
        <v>813</v>
      </c>
      <c r="F28" s="13" t="s">
        <v>42</v>
      </c>
      <c r="G28" s="10">
        <v>2026.4</v>
      </c>
      <c r="H28" s="1">
        <v>1006000981844</v>
      </c>
      <c r="I28" s="1" t="s">
        <v>459</v>
      </c>
    </row>
    <row r="29" spans="1:10" ht="34.5" customHeight="1">
      <c r="A29" s="6">
        <v>337</v>
      </c>
      <c r="B29" s="8" t="s">
        <v>138</v>
      </c>
      <c r="C29" s="10" t="s">
        <v>723</v>
      </c>
      <c r="D29" s="13" t="str">
        <f t="shared" si="0"/>
        <v xml:space="preserve">まゆとそらとぶくも </v>
      </c>
      <c r="E29" s="13" t="s">
        <v>119</v>
      </c>
      <c r="F29" s="13" t="s">
        <v>42</v>
      </c>
      <c r="G29" s="10">
        <v>2026.4</v>
      </c>
      <c r="H29" s="1">
        <v>1006000978959</v>
      </c>
      <c r="I29" s="1" t="s">
        <v>337</v>
      </c>
    </row>
    <row r="30" spans="1:10" ht="34.5" customHeight="1">
      <c r="A30" s="6">
        <v>363</v>
      </c>
      <c r="B30" s="8" t="s">
        <v>138</v>
      </c>
      <c r="C30" s="10" t="s">
        <v>319</v>
      </c>
      <c r="D30" s="13" t="str">
        <f t="shared" si="0"/>
        <v xml:space="preserve">ポケットのないカンガルー </v>
      </c>
      <c r="E30" s="13" t="s">
        <v>756</v>
      </c>
      <c r="F30" s="13" t="s">
        <v>94</v>
      </c>
      <c r="G30" s="10">
        <v>2026.4</v>
      </c>
      <c r="H30" s="1">
        <v>1006000981673</v>
      </c>
      <c r="I30" s="1" t="s">
        <v>178</v>
      </c>
    </row>
    <row r="31" spans="1:10" ht="34.5" customHeight="1">
      <c r="A31" s="6"/>
      <c r="B31" s="8"/>
      <c r="C31" s="10"/>
      <c r="D31" s="13"/>
      <c r="E31" s="13"/>
      <c r="F31" s="13"/>
      <c r="G31" s="10"/>
    </row>
    <row r="32" spans="1:10" ht="34.5" customHeight="1">
      <c r="A32" s="6"/>
      <c r="B32" s="8"/>
      <c r="C32" s="10"/>
      <c r="D32" s="13"/>
      <c r="E32" s="13"/>
      <c r="F32" s="13"/>
      <c r="G32" s="10"/>
    </row>
    <row r="33" spans="1:7" ht="34.5" customHeight="1">
      <c r="A33" s="6"/>
      <c r="B33" s="8"/>
      <c r="C33" s="10"/>
      <c r="D33" s="13"/>
      <c r="E33" s="13"/>
      <c r="F33" s="13"/>
      <c r="G33" s="10"/>
    </row>
    <row r="34" spans="1:7" ht="34.5" customHeight="1">
      <c r="A34" s="6"/>
      <c r="B34" s="8"/>
      <c r="C34" s="10"/>
      <c r="D34" s="13"/>
      <c r="E34" s="13"/>
      <c r="F34" s="13"/>
      <c r="G34" s="10"/>
    </row>
    <row r="35" spans="1:7" ht="34.5" customHeight="1">
      <c r="A35" s="6"/>
      <c r="B35" s="8"/>
      <c r="C35" s="10"/>
      <c r="D35" s="13"/>
      <c r="E35" s="13"/>
      <c r="F35" s="13"/>
      <c r="G35" s="10"/>
    </row>
    <row r="36" spans="1:7" ht="34.5" customHeight="1">
      <c r="A36" s="6"/>
      <c r="B36" s="8"/>
      <c r="C36" s="10"/>
      <c r="D36" s="13"/>
      <c r="E36" s="13"/>
      <c r="F36" s="13"/>
      <c r="G36" s="10"/>
    </row>
    <row r="37" spans="1:7" ht="34.5" customHeight="1">
      <c r="A37" s="6"/>
      <c r="B37" s="8"/>
      <c r="C37" s="10"/>
      <c r="D37" s="13"/>
      <c r="E37" s="13"/>
      <c r="F37" s="13"/>
      <c r="G37" s="10"/>
    </row>
    <row r="38" spans="1:7" ht="34.5" customHeight="1">
      <c r="A38" s="6"/>
      <c r="B38" s="8"/>
      <c r="C38" s="10"/>
      <c r="D38" s="13"/>
      <c r="E38" s="13"/>
      <c r="F38" s="13"/>
      <c r="G38" s="10"/>
    </row>
    <row r="39" spans="1:7" ht="34.5" customHeight="1">
      <c r="A39" s="6"/>
      <c r="B39" s="8"/>
      <c r="C39" s="10"/>
      <c r="D39" s="13"/>
      <c r="E39" s="13"/>
      <c r="F39" s="13"/>
      <c r="G39" s="10"/>
    </row>
    <row r="40" spans="1:7" ht="34.5" customHeight="1">
      <c r="A40" s="6"/>
      <c r="B40" s="8"/>
      <c r="C40" s="10"/>
      <c r="D40" s="13"/>
      <c r="E40" s="13"/>
      <c r="F40" s="13"/>
      <c r="G40" s="10"/>
    </row>
    <row r="41" spans="1:7" ht="34.5" customHeight="1">
      <c r="A41" s="6"/>
      <c r="B41" s="8"/>
      <c r="C41" s="10"/>
      <c r="D41" s="13"/>
      <c r="E41" s="13"/>
      <c r="F41" s="13"/>
      <c r="G41" s="10"/>
    </row>
    <row r="42" spans="1:7" ht="34.5" customHeight="1">
      <c r="A42" s="6"/>
      <c r="B42" s="8"/>
      <c r="C42" s="10"/>
      <c r="D42" s="13"/>
      <c r="E42" s="13"/>
      <c r="F42" s="13"/>
      <c r="G42" s="10"/>
    </row>
    <row r="43" spans="1:7" ht="34.5" customHeight="1">
      <c r="A43" s="6"/>
      <c r="B43" s="8"/>
      <c r="C43" s="10"/>
      <c r="D43" s="13"/>
      <c r="E43" s="13"/>
      <c r="F43" s="13"/>
      <c r="G43" s="10"/>
    </row>
    <row r="44" spans="1:7" ht="34.5" customHeight="1">
      <c r="A44" s="6"/>
      <c r="B44" s="8"/>
      <c r="C44" s="10"/>
      <c r="D44" s="13"/>
      <c r="E44" s="13"/>
      <c r="F44" s="13"/>
      <c r="G44" s="10"/>
    </row>
    <row r="45" spans="1:7" ht="34.5" customHeight="1">
      <c r="A45" s="6"/>
      <c r="B45" s="8"/>
      <c r="C45" s="10"/>
      <c r="D45" s="13"/>
      <c r="E45" s="13"/>
      <c r="F45" s="13"/>
      <c r="G45" s="10"/>
    </row>
    <row r="46" spans="1:7" ht="34.5" customHeight="1">
      <c r="A46" s="6"/>
      <c r="B46" s="8"/>
      <c r="C46" s="10"/>
      <c r="D46" s="13"/>
      <c r="E46" s="13"/>
      <c r="F46" s="13"/>
      <c r="G46" s="10"/>
    </row>
    <row r="47" spans="1:7" ht="34.5" customHeight="1">
      <c r="A47" s="6"/>
      <c r="B47" s="8"/>
      <c r="C47" s="10"/>
      <c r="D47" s="13"/>
      <c r="E47" s="13"/>
      <c r="F47" s="13"/>
      <c r="G47" s="10"/>
    </row>
    <row r="48" spans="1:7" ht="34.5" customHeight="1">
      <c r="A48" s="6"/>
      <c r="B48" s="8"/>
      <c r="C48" s="10"/>
      <c r="D48" s="13"/>
      <c r="E48" s="13"/>
      <c r="F48" s="13"/>
      <c r="G48" s="10"/>
    </row>
  </sheetData>
  <sortState ref="A4:G250">
    <sortCondition ref="A4:A250"/>
  </sortState>
  <mergeCells count="2">
    <mergeCell ref="D1:G1"/>
    <mergeCell ref="A1:C2"/>
  </mergeCells>
  <phoneticPr fontId="2" type="Hiragana"/>
  <pageMargins left="0.23622047244094491" right="0.23622047244094491" top="0.74803149606299213" bottom="0.74803149606299213" header="0.31496062992125984" footer="0.31496062992125984"/>
  <pageSetup paperSize="9" scale="81" fitToWidth="1" fitToHeight="1" orientation="portrait" usePrinterDefaults="1" r:id="rId1"/>
  <headerFooter>
    <oddFooter>&amp;C- &amp;P/&amp;N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24"/>
  <sheetViews>
    <sheetView view="pageBreakPreview" zoomScaleSheetLayoutView="100" workbookViewId="0">
      <selection sqref="A1:C2"/>
    </sheetView>
  </sheetViews>
  <sheetFormatPr defaultRowHeight="15"/>
  <cols>
    <col min="1" max="1" width="5.625" style="1" bestFit="1" customWidth="1"/>
    <col min="2" max="2" width="3.875" style="1" customWidth="1"/>
    <col min="3" max="3" width="13.75" style="2" customWidth="1"/>
    <col min="4" max="4" width="53.5" style="1" customWidth="1"/>
    <col min="5" max="5" width="23" style="1" customWidth="1"/>
    <col min="6" max="6" width="16" style="1" customWidth="1"/>
    <col min="7" max="7" width="9.375" style="2" customWidth="1"/>
    <col min="8" max="16384" width="9" style="1" customWidth="1"/>
  </cols>
  <sheetData>
    <row r="1" spans="1:9" ht="25.5" customHeight="1">
      <c r="A1" s="4" t="str" cm="1">
        <f t="array" ref="A1" ca="1">RIGHT(CELL("filename",A1),LEN(CELL("filename",A1))-FIND("]",CELL("filename",A1)))</f>
        <v>10</v>
      </c>
      <c r="B1" s="4"/>
      <c r="C1" s="4"/>
      <c r="D1" s="11" t="s">
        <v>1037</v>
      </c>
      <c r="E1" s="11"/>
      <c r="F1" s="11"/>
      <c r="G1" s="11"/>
    </row>
    <row r="2" spans="1:9" ht="28.5" customHeight="1">
      <c r="A2" s="4"/>
      <c r="B2" s="4"/>
      <c r="C2" s="4"/>
      <c r="D2" s="12" t="s">
        <v>1042</v>
      </c>
      <c r="E2" s="29"/>
      <c r="G2" s="30" t="s">
        <v>408</v>
      </c>
    </row>
    <row r="3" spans="1:9" s="19" customFormat="1">
      <c r="A3" s="17" t="s">
        <v>161</v>
      </c>
      <c r="B3" s="18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  <c r="H3" s="19"/>
      <c r="I3" s="19"/>
    </row>
    <row r="4" spans="1:9" ht="34.5" customHeight="1">
      <c r="A4" s="6">
        <v>155</v>
      </c>
      <c r="B4" s="20"/>
      <c r="C4" s="10" t="s">
        <v>608</v>
      </c>
      <c r="D4" s="13" t="str">
        <f t="shared" ref="D4:D24" si="0">HYPERLINK("https://www.tosyokan.pref.shizuoka.jp/licsxp-opac/WOpacMsgNewListToTifTilDetailAction.do?tilcod="&amp;H4,I4)</f>
        <v>推し作家はクラスメイト!? 3 講談社青い鳥文庫 Eは6-3</v>
      </c>
      <c r="E4" s="13" t="s">
        <v>742</v>
      </c>
      <c r="F4" s="13" t="s">
        <v>21</v>
      </c>
      <c r="G4" s="10">
        <v>2026.4</v>
      </c>
      <c r="H4" s="1">
        <v>1006000980579</v>
      </c>
      <c r="I4" s="13" t="s">
        <v>1019</v>
      </c>
    </row>
    <row r="5" spans="1:9" ht="34.5" customHeight="1">
      <c r="A5" s="6">
        <v>156</v>
      </c>
      <c r="B5" s="20"/>
      <c r="C5" s="10" t="s">
        <v>608</v>
      </c>
      <c r="D5" s="13" t="str">
        <f t="shared" si="0"/>
        <v>小説とんがり帽子のアトリエ 1 講談社青い鳥文庫 Fよ1-906</v>
      </c>
      <c r="E5" s="13" t="s">
        <v>781</v>
      </c>
      <c r="F5" s="13" t="s">
        <v>21</v>
      </c>
      <c r="G5" s="10">
        <v>2026.4</v>
      </c>
      <c r="H5" s="1">
        <v>1006000980581</v>
      </c>
      <c r="I5" s="13" t="s">
        <v>270</v>
      </c>
    </row>
    <row r="6" spans="1:9" ht="34.5" customHeight="1">
      <c r="A6" s="6">
        <v>158</v>
      </c>
      <c r="B6" s="20"/>
      <c r="C6" s="10" t="s">
        <v>10</v>
      </c>
      <c r="D6" s="13" t="str">
        <f t="shared" si="0"/>
        <v>サバイバー!! 12　角川つばさ文庫 Aあ7-72</v>
      </c>
      <c r="E6" s="13" t="s">
        <v>287</v>
      </c>
      <c r="F6" s="13" t="s">
        <v>54</v>
      </c>
      <c r="G6" s="10">
        <v>2026.4</v>
      </c>
      <c r="H6" s="1">
        <v>1006000980227</v>
      </c>
      <c r="I6" s="13" t="s">
        <v>342</v>
      </c>
    </row>
    <row r="7" spans="1:9" ht="34.5" customHeight="1">
      <c r="A7" s="6">
        <v>159</v>
      </c>
      <c r="B7" s="20"/>
      <c r="C7" s="10" t="s">
        <v>10</v>
      </c>
      <c r="D7" s="13" t="str">
        <f t="shared" si="0"/>
        <v xml:space="preserve">ともだち弁護士リッカ </v>
      </c>
      <c r="E7" s="13" t="s">
        <v>774</v>
      </c>
      <c r="F7" s="13" t="s">
        <v>54</v>
      </c>
      <c r="G7" s="10">
        <v>2026.4</v>
      </c>
      <c r="H7" s="1">
        <v>1006000980230</v>
      </c>
      <c r="I7" s="13" t="s">
        <v>916</v>
      </c>
    </row>
    <row r="8" spans="1:9" ht="34.5" customHeight="1">
      <c r="A8" s="6">
        <v>164</v>
      </c>
      <c r="B8" s="20"/>
      <c r="C8" s="10" t="s">
        <v>57</v>
      </c>
      <c r="D8" s="13" t="str">
        <f t="shared" si="0"/>
        <v xml:space="preserve">季節のことばをあじわうはじめての俳句歳時記 春  </v>
      </c>
      <c r="E8" s="13" t="s">
        <v>339</v>
      </c>
      <c r="F8" s="13" t="s">
        <v>123</v>
      </c>
      <c r="G8" s="10">
        <v>2026.4</v>
      </c>
      <c r="H8" s="1">
        <v>1006000981493</v>
      </c>
      <c r="I8" s="13" t="s">
        <v>447</v>
      </c>
    </row>
    <row r="9" spans="1:9" ht="34.5" customHeight="1">
      <c r="A9" s="6">
        <v>165</v>
      </c>
      <c r="B9" s="20"/>
      <c r="C9" s="10" t="s">
        <v>57</v>
      </c>
      <c r="D9" s="13" t="str">
        <f t="shared" si="0"/>
        <v xml:space="preserve">季節のことばをあじわうはじめての俳句歳時記 秋 </v>
      </c>
      <c r="E9" s="13" t="s">
        <v>339</v>
      </c>
      <c r="F9" s="13" t="s">
        <v>123</v>
      </c>
      <c r="G9" s="10">
        <v>2026.4</v>
      </c>
      <c r="H9" s="1">
        <v>1006000981497</v>
      </c>
      <c r="I9" s="13" t="s">
        <v>1020</v>
      </c>
    </row>
    <row r="10" spans="1:9" ht="34.5" customHeight="1">
      <c r="A10" s="6">
        <v>166</v>
      </c>
      <c r="B10" s="20"/>
      <c r="C10" s="10" t="s">
        <v>57</v>
      </c>
      <c r="D10" s="13" t="str">
        <f t="shared" si="0"/>
        <v>季節のことばをあじわうはじめての俳句歳時記 冬・新年</v>
      </c>
      <c r="E10" s="13" t="s">
        <v>339</v>
      </c>
      <c r="F10" s="13" t="s">
        <v>123</v>
      </c>
      <c r="G10" s="10">
        <v>2026.4</v>
      </c>
      <c r="H10" s="1">
        <v>1006000981499</v>
      </c>
      <c r="I10" s="13" t="s">
        <v>380</v>
      </c>
    </row>
    <row r="11" spans="1:9" ht="34.5" customHeight="1">
      <c r="A11" s="6">
        <v>167</v>
      </c>
      <c r="B11" s="20"/>
      <c r="C11" s="10" t="s">
        <v>609</v>
      </c>
      <c r="D11" s="13" t="str">
        <f t="shared" si="0"/>
        <v>ちろぴの冒険ダイアリー [2]    集英社みらい文庫 ち-1-2</v>
      </c>
      <c r="E11" s="13" t="s">
        <v>449</v>
      </c>
      <c r="F11" s="13" t="s">
        <v>218</v>
      </c>
      <c r="G11" s="10">
        <v>2026.4</v>
      </c>
      <c r="H11" s="1">
        <v>1006000982310</v>
      </c>
      <c r="I11" s="13" t="s">
        <v>533</v>
      </c>
    </row>
    <row r="12" spans="1:9" ht="34.5" customHeight="1">
      <c r="A12" s="6">
        <v>168</v>
      </c>
      <c r="B12" s="20"/>
      <c r="C12" s="10" t="s">
        <v>485</v>
      </c>
      <c r="D12" s="13" t="str">
        <f t="shared" si="0"/>
        <v>総長さま、溺愛中につき。 16    野いちごジュニア文庫 あ1-48</v>
      </c>
      <c r="E12" s="13" t="s">
        <v>440</v>
      </c>
      <c r="F12" s="13" t="s">
        <v>268</v>
      </c>
      <c r="G12" s="10">
        <v>2026.4</v>
      </c>
      <c r="H12" s="1">
        <v>1006000981961</v>
      </c>
      <c r="I12" s="13" t="s">
        <v>1021</v>
      </c>
    </row>
    <row r="13" spans="1:9" ht="34.5" customHeight="1">
      <c r="A13" s="6">
        <v>170</v>
      </c>
      <c r="B13" s="20"/>
      <c r="C13" s="10" t="s">
        <v>306</v>
      </c>
      <c r="D13" s="13" t="str">
        <f t="shared" si="0"/>
        <v>謎解き怪盗団シュロス 1　秘密の怪盗デビュー!</v>
      </c>
      <c r="E13" s="13" t="s">
        <v>233</v>
      </c>
      <c r="F13" s="13" t="s">
        <v>213</v>
      </c>
      <c r="G13" s="10">
        <v>2026.4</v>
      </c>
      <c r="H13" s="1">
        <v>1006000983286</v>
      </c>
      <c r="I13" s="13" t="s">
        <v>1022</v>
      </c>
    </row>
    <row r="14" spans="1:9" ht="34.5" customHeight="1">
      <c r="A14" s="6">
        <v>171</v>
      </c>
      <c r="B14" s="20"/>
      <c r="C14" s="10" t="s">
        <v>107</v>
      </c>
      <c r="D14" s="13" t="str">
        <f t="shared" si="0"/>
        <v>魔界☆スターズ 1　ポプラキミノベル あ-13-01</v>
      </c>
      <c r="E14" s="13" t="s">
        <v>776</v>
      </c>
      <c r="F14" s="13" t="s">
        <v>151</v>
      </c>
      <c r="G14" s="10">
        <v>2026.4</v>
      </c>
      <c r="H14" s="1">
        <v>1006000981737</v>
      </c>
      <c r="I14" s="13" t="s">
        <v>845</v>
      </c>
    </row>
    <row r="15" spans="1:9" ht="34.5" customHeight="1">
      <c r="A15" s="6">
        <v>172</v>
      </c>
      <c r="B15" s="20"/>
      <c r="C15" s="10" t="s">
        <v>611</v>
      </c>
      <c r="D15" s="13" t="str">
        <f t="shared" si="0"/>
        <v xml:space="preserve">孔雀ものがたり </v>
      </c>
      <c r="E15" s="13" t="s">
        <v>229</v>
      </c>
      <c r="F15" s="13" t="s">
        <v>707</v>
      </c>
      <c r="G15" s="10">
        <v>2026.2</v>
      </c>
      <c r="H15" s="1">
        <v>1006000979346</v>
      </c>
      <c r="I15" s="13" t="s">
        <v>917</v>
      </c>
    </row>
    <row r="16" spans="1:9" ht="34.5" customHeight="1">
      <c r="A16" s="6">
        <v>173</v>
      </c>
      <c r="B16" s="20"/>
      <c r="C16" s="10" t="s">
        <v>24</v>
      </c>
      <c r="D16" s="13" t="str">
        <f t="shared" si="0"/>
        <v>陰陽師クラブへようこそ 5 アルファポリスきずな文庫</v>
      </c>
      <c r="E16" s="13" t="s">
        <v>777</v>
      </c>
      <c r="F16" s="13" t="s">
        <v>252</v>
      </c>
      <c r="G16" s="10">
        <v>2026.4</v>
      </c>
      <c r="H16" s="1">
        <v>1006000979068</v>
      </c>
      <c r="I16" s="13" t="s">
        <v>1023</v>
      </c>
    </row>
    <row r="17" spans="1:9" ht="34.5" customHeight="1">
      <c r="A17" s="6">
        <v>174</v>
      </c>
      <c r="B17" s="20"/>
      <c r="C17" s="10" t="s">
        <v>612</v>
      </c>
      <c r="D17" s="13" t="str">
        <f t="shared" si="0"/>
        <v>本好きの下剋上 第3部[8] TOジュニア文庫 か-1-23</v>
      </c>
      <c r="E17" s="13" t="s">
        <v>353</v>
      </c>
      <c r="F17" s="13" t="s">
        <v>640</v>
      </c>
      <c r="G17" s="10">
        <v>2026.4</v>
      </c>
      <c r="H17" s="1">
        <v>1006000978752</v>
      </c>
      <c r="I17" s="13" t="s">
        <v>1024</v>
      </c>
    </row>
    <row r="18" spans="1:9" ht="34.5" customHeight="1">
      <c r="A18" s="6">
        <v>177</v>
      </c>
      <c r="B18" s="20"/>
      <c r="C18" s="10" t="s">
        <v>168</v>
      </c>
      <c r="D18" s="13" t="str">
        <f t="shared" si="0"/>
        <v xml:space="preserve">3分読んだら明日が変わる </v>
      </c>
      <c r="E18" s="13" t="s">
        <v>535</v>
      </c>
      <c r="F18" s="13" t="s">
        <v>859</v>
      </c>
      <c r="G18" s="10">
        <v>2026.4</v>
      </c>
      <c r="H18" s="1">
        <v>1006000980089</v>
      </c>
      <c r="I18" s="13" t="s">
        <v>838</v>
      </c>
    </row>
    <row r="19" spans="1:9" ht="34.5" customHeight="1">
      <c r="A19" s="6">
        <v>178</v>
      </c>
      <c r="B19" s="20"/>
      <c r="C19" s="10" t="s">
        <v>614</v>
      </c>
      <c r="D19" s="13" t="str">
        <f t="shared" si="0"/>
        <v xml:space="preserve">ぼくは鬼がこわいと思いました。 </v>
      </c>
      <c r="E19" s="13" t="s">
        <v>782</v>
      </c>
      <c r="F19" s="13" t="s">
        <v>864</v>
      </c>
      <c r="G19" s="10">
        <v>2026.4</v>
      </c>
      <c r="H19" s="1">
        <v>1006000980714</v>
      </c>
      <c r="I19" s="13" t="s">
        <v>79</v>
      </c>
    </row>
    <row r="20" spans="1:9" ht="34.5" customHeight="1">
      <c r="A20" s="6">
        <v>180</v>
      </c>
      <c r="B20" s="20"/>
      <c r="C20" s="10" t="s">
        <v>616</v>
      </c>
      <c r="D20" s="13" t="str">
        <f t="shared" si="0"/>
        <v xml:space="preserve">いま、好きって伝えなきゃ! </v>
      </c>
      <c r="E20" s="13" t="s">
        <v>390</v>
      </c>
      <c r="F20" s="13" t="s">
        <v>218</v>
      </c>
      <c r="G20" s="10">
        <v>2026.4</v>
      </c>
      <c r="H20" s="1">
        <v>1006000982305</v>
      </c>
      <c r="I20" s="13" t="s">
        <v>587</v>
      </c>
    </row>
    <row r="21" spans="1:9" ht="34.5" customHeight="1">
      <c r="A21" s="6">
        <v>181</v>
      </c>
      <c r="B21" s="20"/>
      <c r="C21" s="10" t="s">
        <v>445</v>
      </c>
      <c r="D21" s="13" t="str">
        <f t="shared" si="0"/>
        <v xml:space="preserve">兎田ぺこらぺこ! </v>
      </c>
      <c r="E21" s="13" t="s">
        <v>385</v>
      </c>
      <c r="F21" s="13" t="s">
        <v>218</v>
      </c>
      <c r="G21" s="10">
        <v>2026.4</v>
      </c>
      <c r="H21" s="1">
        <v>1006000982312</v>
      </c>
      <c r="I21" s="13" t="s">
        <v>918</v>
      </c>
    </row>
    <row r="22" spans="1:9" ht="34.5" customHeight="1">
      <c r="A22" s="6">
        <v>182</v>
      </c>
      <c r="B22" s="20"/>
      <c r="C22" s="10" t="s">
        <v>483</v>
      </c>
      <c r="D22" s="13" t="str">
        <f t="shared" si="0"/>
        <v xml:space="preserve">パンダコパンダ </v>
      </c>
      <c r="E22" s="13" t="s">
        <v>432</v>
      </c>
      <c r="F22" s="13" t="s">
        <v>25</v>
      </c>
      <c r="G22" s="10">
        <v>2026.4</v>
      </c>
      <c r="H22" s="1">
        <v>1006000983715</v>
      </c>
      <c r="I22" s="13" t="s">
        <v>920</v>
      </c>
    </row>
    <row r="23" spans="1:9" ht="34.5" customHeight="1">
      <c r="A23" s="6">
        <v>185</v>
      </c>
      <c r="B23" s="20"/>
      <c r="C23" s="10" t="s">
        <v>618</v>
      </c>
      <c r="D23" s="13" t="str">
        <f t="shared" si="0"/>
        <v xml:space="preserve">名探偵コナン萩原千速セレクション疾風の女神 </v>
      </c>
      <c r="E23" s="13" t="s">
        <v>785</v>
      </c>
      <c r="F23" s="13" t="s">
        <v>148</v>
      </c>
      <c r="G23" s="10">
        <v>2026.4</v>
      </c>
      <c r="H23" s="1">
        <v>1006000980222</v>
      </c>
      <c r="I23" s="13" t="s">
        <v>630</v>
      </c>
    </row>
    <row r="24" spans="1:9" ht="34.5" customHeight="1">
      <c r="A24" s="6">
        <v>186</v>
      </c>
      <c r="B24" s="20"/>
      <c r="C24" s="10" t="s">
        <v>384</v>
      </c>
      <c r="D24" s="13" t="str">
        <f t="shared" si="0"/>
        <v>神様の言う通り! 1 アルファポリスきずな文庫</v>
      </c>
      <c r="E24" s="13" t="s">
        <v>356</v>
      </c>
      <c r="F24" s="13" t="s">
        <v>252</v>
      </c>
      <c r="G24" s="10">
        <v>2026.4</v>
      </c>
      <c r="H24" s="1">
        <v>1006000979056</v>
      </c>
      <c r="I24" s="13" t="s">
        <v>336</v>
      </c>
    </row>
  </sheetData>
  <autoFilter ref="A3:G24">
    <sortState ref="A4:G230">
      <sortCondition ref="A4:A230"/>
    </sortState>
  </autoFilter>
  <mergeCells count="3">
    <mergeCell ref="D1:G1"/>
    <mergeCell ref="A3:B3"/>
    <mergeCell ref="A1:C2"/>
  </mergeCells>
  <phoneticPr fontId="8"/>
  <printOptions horizontalCentered="1"/>
  <pageMargins left="0.23622047244094488" right="0.23622047244094488" top="0.74803149606299213" bottom="0.74803149606299213" header="0.31496062992125984" footer="0.31496062992125984"/>
  <pageSetup paperSize="9" scale="81" fitToWidth="1" fitToHeight="0" orientation="portrait" usePrinterDefaults="1" r:id="rId1"/>
  <headerFooter>
    <oddFooter>&amp;C- &amp;P/&amp;N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24"/>
  <sheetViews>
    <sheetView view="pageBreakPreview" zoomScaleSheetLayoutView="100" workbookViewId="0">
      <selection sqref="A1:C2"/>
    </sheetView>
  </sheetViews>
  <sheetFormatPr defaultRowHeight="15"/>
  <cols>
    <col min="1" max="1" width="5.625" style="1" bestFit="1" customWidth="1"/>
    <col min="2" max="2" width="3.875" style="1" customWidth="1"/>
    <col min="3" max="3" width="13.75" style="2" customWidth="1"/>
    <col min="4" max="4" width="53.5" style="1" customWidth="1"/>
    <col min="5" max="5" width="23" style="1" customWidth="1"/>
    <col min="6" max="6" width="16" style="1" customWidth="1"/>
    <col min="7" max="7" width="9.375" style="2" customWidth="1"/>
    <col min="8" max="16384" width="9" style="1" customWidth="1"/>
  </cols>
  <sheetData>
    <row r="1" spans="1:9" ht="25.5" customHeight="1">
      <c r="A1" s="4" t="str" cm="1">
        <f t="array" ref="A1" ca="1">RIGHT(CELL("filename",A1),LEN(CELL("filename",A1))-FIND("]",CELL("filename",A1)))</f>
        <v>11</v>
      </c>
      <c r="B1" s="4"/>
      <c r="C1" s="4"/>
      <c r="D1" s="11" t="s">
        <v>1037</v>
      </c>
      <c r="E1" s="11"/>
      <c r="F1" s="11"/>
      <c r="G1" s="11"/>
    </row>
    <row r="2" spans="1:9" ht="28.5" customHeight="1">
      <c r="A2" s="4"/>
      <c r="B2" s="4"/>
      <c r="C2" s="4"/>
      <c r="D2" s="12" t="s">
        <v>1042</v>
      </c>
      <c r="E2" s="29"/>
      <c r="G2" s="30" t="s">
        <v>408</v>
      </c>
    </row>
    <row r="3" spans="1:9" s="19" customFormat="1">
      <c r="A3" s="17" t="s">
        <v>161</v>
      </c>
      <c r="B3" s="18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  <c r="H3" s="19"/>
      <c r="I3" s="19"/>
    </row>
    <row r="4" spans="1:9" ht="34.5" customHeight="1">
      <c r="A4" s="6">
        <v>187</v>
      </c>
      <c r="B4" s="20"/>
      <c r="C4" s="10" t="s">
        <v>14</v>
      </c>
      <c r="D4" s="13" t="str">
        <f t="shared" ref="D4:D24" si="0">HYPERLINK("https://www.tosyokan.pref.shizuoka.jp/licsxp-opac/WOpacMsgNewListToTifTilDetailAction.do?tilcod="&amp;H4,I4)</f>
        <v xml:space="preserve">3分読んだら明日が変わる </v>
      </c>
      <c r="E4" s="13" t="s">
        <v>134</v>
      </c>
      <c r="F4" s="13" t="s">
        <v>859</v>
      </c>
      <c r="G4" s="10">
        <v>2026.4</v>
      </c>
      <c r="H4" s="1">
        <v>1006000980094</v>
      </c>
      <c r="I4" s="13" t="s">
        <v>838</v>
      </c>
    </row>
    <row r="5" spans="1:9" ht="34.5" customHeight="1">
      <c r="A5" s="6">
        <v>188</v>
      </c>
      <c r="B5" s="20"/>
      <c r="C5" s="10" t="s">
        <v>184</v>
      </c>
      <c r="D5" s="13" t="str">
        <f t="shared" si="0"/>
        <v xml:space="preserve">空と花のパレード </v>
      </c>
      <c r="E5" s="13" t="s">
        <v>786</v>
      </c>
      <c r="F5" s="13" t="s">
        <v>280</v>
      </c>
      <c r="G5" s="10">
        <v>2026.4</v>
      </c>
      <c r="H5" s="1">
        <v>1006000982212</v>
      </c>
      <c r="I5" s="13" t="s">
        <v>783</v>
      </c>
    </row>
    <row r="6" spans="1:9" ht="34.5" customHeight="1">
      <c r="A6" s="6">
        <v>190</v>
      </c>
      <c r="B6" s="20"/>
      <c r="C6" s="10" t="s">
        <v>345</v>
      </c>
      <c r="D6" s="13" t="str">
        <f t="shared" si="0"/>
        <v xml:space="preserve">ぼくらのマフィア★サバイバル </v>
      </c>
      <c r="E6" s="13" t="s">
        <v>789</v>
      </c>
      <c r="F6" s="13" t="s">
        <v>268</v>
      </c>
      <c r="G6" s="10">
        <v>2026.4</v>
      </c>
      <c r="H6" s="1">
        <v>1006000981965</v>
      </c>
      <c r="I6" s="13" t="s">
        <v>187</v>
      </c>
    </row>
    <row r="7" spans="1:9" ht="34.5" customHeight="1">
      <c r="A7" s="6">
        <v>191</v>
      </c>
      <c r="B7" s="20"/>
      <c r="C7" s="10" t="s">
        <v>622</v>
      </c>
      <c r="D7" s="13" t="str">
        <f t="shared" si="0"/>
        <v xml:space="preserve">捨て犬こむぎが教えてくれた3つのこと </v>
      </c>
      <c r="E7" s="13" t="s">
        <v>354</v>
      </c>
      <c r="F7" s="13" t="s">
        <v>268</v>
      </c>
      <c r="G7" s="10">
        <v>2026.4</v>
      </c>
      <c r="H7" s="1">
        <v>1006000981963</v>
      </c>
      <c r="I7" s="13" t="s">
        <v>209</v>
      </c>
    </row>
    <row r="8" spans="1:9" ht="34.5" customHeight="1">
      <c r="A8" s="6">
        <v>192</v>
      </c>
      <c r="B8" s="20"/>
      <c r="C8" s="10" t="s">
        <v>349</v>
      </c>
      <c r="D8" s="13" t="str">
        <f t="shared" si="0"/>
        <v xml:space="preserve">こおりのくるま </v>
      </c>
      <c r="E8" s="13" t="s">
        <v>790</v>
      </c>
      <c r="F8" s="13" t="s">
        <v>872</v>
      </c>
      <c r="G8" s="10">
        <v>2026.3</v>
      </c>
      <c r="H8" s="1">
        <v>1006000981753</v>
      </c>
      <c r="I8" s="13" t="s">
        <v>429</v>
      </c>
    </row>
    <row r="9" spans="1:9" ht="34.5" customHeight="1">
      <c r="A9" s="6">
        <v>196</v>
      </c>
      <c r="B9" s="20"/>
      <c r="C9" s="10" t="s">
        <v>481</v>
      </c>
      <c r="D9" s="13" t="str">
        <f t="shared" si="0"/>
        <v xml:space="preserve">SAKAMOTO DAYS </v>
      </c>
      <c r="E9" s="13" t="s">
        <v>95</v>
      </c>
      <c r="F9" s="13" t="s">
        <v>218</v>
      </c>
      <c r="G9" s="10">
        <v>2026.4</v>
      </c>
      <c r="H9" s="1">
        <v>1006000983981</v>
      </c>
      <c r="I9" s="13" t="s">
        <v>266</v>
      </c>
    </row>
    <row r="10" spans="1:9" ht="34.5" customHeight="1">
      <c r="A10" s="6">
        <v>197</v>
      </c>
      <c r="B10" s="20"/>
      <c r="C10" s="10" t="s">
        <v>627</v>
      </c>
      <c r="D10" s="13" t="str">
        <f t="shared" si="0"/>
        <v>かなしきデブ猫ちゃん広島編</v>
      </c>
      <c r="E10" s="13" t="s">
        <v>335</v>
      </c>
      <c r="F10" s="13" t="s">
        <v>817</v>
      </c>
      <c r="G10" s="10">
        <v>2026.4</v>
      </c>
      <c r="H10" s="1">
        <v>1006000982446</v>
      </c>
      <c r="I10" s="13" t="s">
        <v>1027</v>
      </c>
    </row>
    <row r="11" spans="1:9" ht="34.5" customHeight="1">
      <c r="A11" s="6">
        <v>198</v>
      </c>
      <c r="B11" s="20"/>
      <c r="C11" s="10" t="s">
        <v>627</v>
      </c>
      <c r="D11" s="13" t="str">
        <f t="shared" si="0"/>
        <v>都会のトム&amp;ソーヤ 22</v>
      </c>
      <c r="E11" s="13" t="s">
        <v>490</v>
      </c>
      <c r="F11" s="13" t="s">
        <v>21</v>
      </c>
      <c r="G11" s="10">
        <v>2026.4</v>
      </c>
      <c r="H11" s="1">
        <v>1006000983119</v>
      </c>
      <c r="I11" s="13" t="s">
        <v>1029</v>
      </c>
    </row>
    <row r="12" spans="1:9" ht="34.5" customHeight="1">
      <c r="A12" s="6">
        <v>199</v>
      </c>
      <c r="B12" s="20"/>
      <c r="C12" s="10" t="s">
        <v>99</v>
      </c>
      <c r="D12" s="13" t="str">
        <f t="shared" si="0"/>
        <v>ラストで君はゾッとする 2 PHPジュニアノベル ひ2-2</v>
      </c>
      <c r="E12" s="13" t="s">
        <v>360</v>
      </c>
      <c r="F12" s="13" t="s">
        <v>70</v>
      </c>
      <c r="G12" s="10">
        <v>2026.4</v>
      </c>
      <c r="H12" s="1">
        <v>1006000980884</v>
      </c>
      <c r="I12" s="13" t="s">
        <v>1018</v>
      </c>
    </row>
    <row r="13" spans="1:9" ht="34.5" customHeight="1">
      <c r="A13" s="6">
        <v>200</v>
      </c>
      <c r="B13" s="20"/>
      <c r="C13" s="10" t="s">
        <v>498</v>
      </c>
      <c r="D13" s="13" t="str">
        <f t="shared" si="0"/>
        <v>ふしぎ駄菓子屋銭天堂 5  吉凶通り</v>
      </c>
      <c r="E13" s="13" t="s">
        <v>343</v>
      </c>
      <c r="F13" s="13" t="s">
        <v>94</v>
      </c>
      <c r="G13" s="10">
        <v>2026.4</v>
      </c>
      <c r="H13" s="1">
        <v>1006000982254</v>
      </c>
      <c r="I13" s="13" t="s">
        <v>1030</v>
      </c>
    </row>
    <row r="14" spans="1:9" ht="34.5" customHeight="1">
      <c r="A14" s="6">
        <v>201</v>
      </c>
      <c r="B14" s="20"/>
      <c r="C14" s="10" t="s">
        <v>498</v>
      </c>
      <c r="D14" s="13" t="str">
        <f t="shared" si="0"/>
        <v xml:space="preserve">妖品魔具物語 </v>
      </c>
      <c r="E14" s="13" t="s">
        <v>343</v>
      </c>
      <c r="F14" s="13" t="s">
        <v>123</v>
      </c>
      <c r="G14" s="10">
        <v>2026.4</v>
      </c>
      <c r="H14" s="1">
        <v>1006000983819</v>
      </c>
      <c r="I14" s="13" t="s">
        <v>678</v>
      </c>
    </row>
    <row r="15" spans="1:9" ht="34.5" customHeight="1">
      <c r="A15" s="6">
        <v>203</v>
      </c>
      <c r="B15" s="20"/>
      <c r="C15" s="10" t="s">
        <v>133</v>
      </c>
      <c r="D15" s="13" t="str">
        <f t="shared" si="0"/>
        <v xml:space="preserve">マユ12歳、鍛冶屋でくらしています。 </v>
      </c>
      <c r="E15" s="13" t="s">
        <v>795</v>
      </c>
      <c r="F15" s="13" t="s">
        <v>53</v>
      </c>
      <c r="G15" s="10">
        <v>2026.4</v>
      </c>
      <c r="H15" s="1">
        <v>1006000980684</v>
      </c>
      <c r="I15" s="13" t="s">
        <v>373</v>
      </c>
    </row>
    <row r="16" spans="1:9" ht="34.5" customHeight="1">
      <c r="A16" s="6">
        <v>205</v>
      </c>
      <c r="B16" s="20"/>
      <c r="C16" s="10" t="s">
        <v>513</v>
      </c>
      <c r="D16" s="13" t="str">
        <f t="shared" si="0"/>
        <v xml:space="preserve">音符がいっぱい </v>
      </c>
      <c r="E16" s="13" t="s">
        <v>388</v>
      </c>
      <c r="F16" s="13" t="s">
        <v>76</v>
      </c>
      <c r="G16" s="10">
        <v>2026.4</v>
      </c>
      <c r="H16" s="1">
        <v>1006000981657</v>
      </c>
      <c r="I16" s="13" t="s">
        <v>880</v>
      </c>
    </row>
    <row r="17" spans="1:9" ht="34.5" customHeight="1">
      <c r="A17" s="6">
        <v>206</v>
      </c>
      <c r="B17" s="20"/>
      <c r="C17" s="10" t="s">
        <v>495</v>
      </c>
      <c r="D17" s="13" t="str">
        <f t="shared" si="0"/>
        <v xml:space="preserve">名探偵コナンハイウェイの堕天使 </v>
      </c>
      <c r="E17" s="13" t="s">
        <v>212</v>
      </c>
      <c r="F17" s="13" t="s">
        <v>148</v>
      </c>
      <c r="G17" s="10">
        <v>2026.4</v>
      </c>
      <c r="H17" s="1">
        <v>1006000980225</v>
      </c>
      <c r="I17" s="13" t="s">
        <v>128</v>
      </c>
    </row>
    <row r="18" spans="1:9" ht="34.5" customHeight="1">
      <c r="A18" s="6">
        <v>207</v>
      </c>
      <c r="B18" s="20"/>
      <c r="C18" s="10" t="s">
        <v>631</v>
      </c>
      <c r="D18" s="13" t="str">
        <f t="shared" si="0"/>
        <v>転校先の小学校が思っていたのとちがった 3</v>
      </c>
      <c r="E18" s="13" t="s">
        <v>538</v>
      </c>
      <c r="F18" s="13" t="s">
        <v>77</v>
      </c>
      <c r="G18" s="10">
        <v>2026.4</v>
      </c>
      <c r="H18" s="1">
        <v>1006000983123</v>
      </c>
      <c r="I18" s="13" t="s">
        <v>1031</v>
      </c>
    </row>
    <row r="19" spans="1:9" ht="34.5" customHeight="1">
      <c r="A19" s="6">
        <v>208</v>
      </c>
      <c r="B19" s="20"/>
      <c r="C19" s="10" t="s">
        <v>634</v>
      </c>
      <c r="D19" s="13" t="str">
        <f t="shared" si="0"/>
        <v>海色ダイアリー [17] 集英社みらい文庫 み-8-21</v>
      </c>
      <c r="E19" s="13" t="s">
        <v>788</v>
      </c>
      <c r="F19" s="13" t="s">
        <v>218</v>
      </c>
      <c r="G19" s="10">
        <v>2026.4</v>
      </c>
      <c r="H19" s="1">
        <v>1006000982095</v>
      </c>
      <c r="I19" s="13" t="s">
        <v>1032</v>
      </c>
    </row>
    <row r="20" spans="1:9" ht="34.5" customHeight="1">
      <c r="A20" s="6">
        <v>212</v>
      </c>
      <c r="B20" s="20"/>
      <c r="C20" s="10" t="s">
        <v>85</v>
      </c>
      <c r="D20" s="13" t="str">
        <f t="shared" si="0"/>
        <v xml:space="preserve">姫野カオルコさんと読むビジュアル方丈記 </v>
      </c>
      <c r="E20" s="13" t="s">
        <v>736</v>
      </c>
      <c r="F20" s="13" t="s">
        <v>151</v>
      </c>
      <c r="G20" s="10">
        <v>2026.4</v>
      </c>
      <c r="H20" s="1">
        <v>1006000983288</v>
      </c>
      <c r="I20" s="13" t="s">
        <v>925</v>
      </c>
    </row>
    <row r="21" spans="1:9" ht="34.5" customHeight="1">
      <c r="A21" s="6">
        <v>213</v>
      </c>
      <c r="B21" s="20"/>
      <c r="C21" s="10" t="s">
        <v>539</v>
      </c>
      <c r="D21" s="13" t="str">
        <f t="shared" si="0"/>
        <v xml:space="preserve">長嶋有さんと読むビジュアルおくのほそ道 </v>
      </c>
      <c r="E21" s="13" t="s">
        <v>253</v>
      </c>
      <c r="F21" s="13" t="s">
        <v>151</v>
      </c>
      <c r="G21" s="10">
        <v>2026.4</v>
      </c>
      <c r="H21" s="1">
        <v>1006000983290</v>
      </c>
      <c r="I21" s="13" t="s">
        <v>40</v>
      </c>
    </row>
    <row r="22" spans="1:9" ht="34.5" customHeight="1">
      <c r="A22" s="6">
        <v>216</v>
      </c>
      <c r="B22" s="20"/>
      <c r="C22" s="10" t="s">
        <v>642</v>
      </c>
      <c r="D22" s="13" t="str">
        <f t="shared" si="0"/>
        <v xml:space="preserve">グレッグのダメ日記 </v>
      </c>
      <c r="E22" s="13" t="s">
        <v>797</v>
      </c>
      <c r="F22" s="13" t="s">
        <v>151</v>
      </c>
      <c r="G22" s="10">
        <v>2026.4</v>
      </c>
      <c r="H22" s="1">
        <v>1006000983448</v>
      </c>
      <c r="I22" s="13" t="s">
        <v>926</v>
      </c>
    </row>
    <row r="23" spans="1:9" ht="34.5" customHeight="1">
      <c r="A23" s="6">
        <v>218</v>
      </c>
      <c r="B23" s="20"/>
      <c r="C23" s="10" t="s">
        <v>643</v>
      </c>
      <c r="D23" s="13" t="str">
        <f t="shared" si="0"/>
        <v xml:space="preserve">アニーとリッチー </v>
      </c>
      <c r="E23" s="13" t="s">
        <v>798</v>
      </c>
      <c r="F23" s="13" t="s">
        <v>153</v>
      </c>
      <c r="G23" s="10">
        <v>2026.3</v>
      </c>
      <c r="H23" s="1">
        <v>1006000981871</v>
      </c>
      <c r="I23" s="13" t="s">
        <v>927</v>
      </c>
    </row>
    <row r="24" spans="1:9" ht="34.5" customHeight="1">
      <c r="A24" s="6">
        <v>225</v>
      </c>
      <c r="B24" s="20"/>
      <c r="C24" s="10" t="s">
        <v>647</v>
      </c>
      <c r="D24" s="13" t="str">
        <f t="shared" si="0"/>
        <v xml:space="preserve">散りたくなかったバンディエーラ </v>
      </c>
      <c r="E24" s="13" t="s">
        <v>799</v>
      </c>
      <c r="F24" s="13" t="s">
        <v>876</v>
      </c>
      <c r="G24" s="10">
        <v>2026.4</v>
      </c>
      <c r="H24" s="1">
        <v>1006000983676</v>
      </c>
      <c r="I24" s="13" t="s">
        <v>325</v>
      </c>
    </row>
  </sheetData>
  <autoFilter ref="A3:G24">
    <sortState ref="A4:G232">
      <sortCondition ref="A4:A232"/>
    </sortState>
  </autoFilter>
  <mergeCells count="3">
    <mergeCell ref="D1:G1"/>
    <mergeCell ref="A3:B3"/>
    <mergeCell ref="A1:C2"/>
  </mergeCells>
  <phoneticPr fontId="8"/>
  <printOptions horizontalCentered="1"/>
  <pageMargins left="0.23622047244094488" right="0.23622047244094488" top="0.74803149606299213" bottom="0.74803149606299213" header="0.31496062992125984" footer="0.31496062992125984"/>
  <pageSetup paperSize="9" scale="81" fitToWidth="1" fitToHeight="0" orientation="portrait" usePrinterDefaults="1" r:id="rId1"/>
  <headerFooter>
    <oddFooter>&amp;C- &amp;P/&amp;N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49"/>
  <sheetViews>
    <sheetView view="pageBreakPreview" zoomScaleSheetLayoutView="100" workbookViewId="0">
      <selection sqref="A1:C2"/>
    </sheetView>
  </sheetViews>
  <sheetFormatPr defaultRowHeight="15"/>
  <cols>
    <col min="1" max="1" width="5.625" style="1" bestFit="1" customWidth="1"/>
    <col min="2" max="2" width="3.875" style="1" customWidth="1"/>
    <col min="3" max="3" width="13.75" style="2" customWidth="1"/>
    <col min="4" max="4" width="53.5" style="1" customWidth="1"/>
    <col min="5" max="5" width="23" style="1" customWidth="1"/>
    <col min="6" max="6" width="16" style="1" customWidth="1"/>
    <col min="7" max="7" width="9.375" style="2" customWidth="1"/>
    <col min="8" max="16384" width="9" style="1" customWidth="1"/>
  </cols>
  <sheetData>
    <row r="1" spans="1:9" ht="25.5" customHeight="1">
      <c r="A1" s="4" t="str" cm="1">
        <f t="array" ref="A1" ca="1">RIGHT(CELL("filename",A1),LEN(CELL("filename",A1))-FIND("]",CELL("filename",A1)))</f>
        <v>12</v>
      </c>
      <c r="B1" s="4"/>
      <c r="C1" s="4"/>
      <c r="D1" s="11" t="s">
        <v>1037</v>
      </c>
      <c r="E1" s="11"/>
      <c r="F1" s="11"/>
      <c r="G1" s="11"/>
    </row>
    <row r="2" spans="1:9" ht="28.5" customHeight="1">
      <c r="A2" s="4"/>
      <c r="B2" s="4"/>
      <c r="C2" s="4"/>
      <c r="D2" s="12" t="s">
        <v>1043</v>
      </c>
      <c r="E2" s="29"/>
      <c r="G2" s="30" t="s">
        <v>408</v>
      </c>
    </row>
    <row r="3" spans="1:9" s="19" customFormat="1">
      <c r="A3" s="17" t="s">
        <v>161</v>
      </c>
      <c r="B3" s="18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  <c r="H3" s="19"/>
      <c r="I3" s="19"/>
    </row>
    <row r="4" spans="1:9" ht="34.5" customHeight="1">
      <c r="A4" s="6">
        <v>226</v>
      </c>
      <c r="B4" s="20"/>
      <c r="C4" s="10" t="s">
        <v>251</v>
      </c>
      <c r="D4" s="13" t="str">
        <f t="shared" ref="D4:D49" si="0">HYPERLINK("https://www.tosyokan.pref.shizuoka.jp/licsxp-opac/WOpacMsgNewListToTifTilDetailAction.do?tilcod="&amp;H4,I4)</f>
        <v xml:space="preserve">しろっぷくんとまねっこいいね </v>
      </c>
      <c r="E4" s="13" t="s">
        <v>610</v>
      </c>
      <c r="F4" s="13" t="s">
        <v>289</v>
      </c>
      <c r="G4" s="10">
        <v>2026.4</v>
      </c>
      <c r="H4" s="1">
        <v>1006000982279</v>
      </c>
      <c r="I4" s="13" t="s">
        <v>928</v>
      </c>
    </row>
    <row r="5" spans="1:9" ht="34.5" customHeight="1">
      <c r="A5" s="6">
        <v>228</v>
      </c>
      <c r="B5" s="20"/>
      <c r="C5" s="10" t="s">
        <v>648</v>
      </c>
      <c r="D5" s="13" t="str">
        <f t="shared" si="0"/>
        <v xml:space="preserve">ミンアとノアン </v>
      </c>
      <c r="E5" s="13" t="s">
        <v>802</v>
      </c>
      <c r="F5" s="13" t="s">
        <v>289</v>
      </c>
      <c r="G5" s="10">
        <v>2026.4</v>
      </c>
      <c r="H5" s="1">
        <v>1006000978385</v>
      </c>
      <c r="I5" s="13" t="s">
        <v>914</v>
      </c>
    </row>
    <row r="6" spans="1:9" ht="34.5" customHeight="1">
      <c r="A6" s="6">
        <v>232</v>
      </c>
      <c r="B6" s="20"/>
      <c r="C6" s="10" t="s">
        <v>165</v>
      </c>
      <c r="D6" s="13" t="str">
        <f t="shared" si="0"/>
        <v xml:space="preserve">アンパンマンのマーチ </v>
      </c>
      <c r="E6" s="13" t="s">
        <v>420</v>
      </c>
      <c r="F6" s="13" t="s">
        <v>143</v>
      </c>
      <c r="G6" s="10">
        <v>2026.4</v>
      </c>
      <c r="H6" s="1">
        <v>1006000983298</v>
      </c>
      <c r="I6" s="13" t="s">
        <v>482</v>
      </c>
    </row>
    <row r="7" spans="1:9" ht="34.5" customHeight="1">
      <c r="A7" s="6">
        <v>233</v>
      </c>
      <c r="B7" s="20"/>
      <c r="C7" s="10" t="s">
        <v>650</v>
      </c>
      <c r="D7" s="13" t="str">
        <f t="shared" si="0"/>
        <v xml:space="preserve">もりのおく </v>
      </c>
      <c r="E7" s="13" t="s">
        <v>541</v>
      </c>
      <c r="F7" s="13" t="s">
        <v>575</v>
      </c>
      <c r="G7" s="10">
        <v>2026.4</v>
      </c>
      <c r="H7" s="1">
        <v>1006000983629</v>
      </c>
      <c r="I7" s="13" t="s">
        <v>159</v>
      </c>
    </row>
    <row r="8" spans="1:9" ht="34.5" customHeight="1">
      <c r="A8" s="6">
        <v>234</v>
      </c>
      <c r="B8" s="20"/>
      <c r="C8" s="10" t="s">
        <v>277</v>
      </c>
      <c r="D8" s="13" t="str">
        <f t="shared" si="0"/>
        <v xml:space="preserve">そのときパンダは? </v>
      </c>
      <c r="E8" s="13" t="s">
        <v>805</v>
      </c>
      <c r="F8" s="13" t="s">
        <v>11</v>
      </c>
      <c r="G8" s="10">
        <v>2026.4</v>
      </c>
      <c r="H8" s="1">
        <v>1006000983085</v>
      </c>
      <c r="I8" s="13" t="s">
        <v>322</v>
      </c>
    </row>
    <row r="9" spans="1:9" ht="34.5" customHeight="1">
      <c r="A9" s="6">
        <v>246</v>
      </c>
      <c r="B9" s="20"/>
      <c r="C9" s="10" t="s">
        <v>172</v>
      </c>
      <c r="D9" s="13" t="str">
        <f t="shared" si="0"/>
        <v xml:space="preserve">みんなのダンス </v>
      </c>
      <c r="E9" s="13" t="s">
        <v>808</v>
      </c>
      <c r="F9" s="13" t="s">
        <v>70</v>
      </c>
      <c r="G9" s="10">
        <v>2026.4</v>
      </c>
      <c r="H9" s="1">
        <v>1006000981836</v>
      </c>
      <c r="I9" s="13" t="s">
        <v>932</v>
      </c>
    </row>
    <row r="10" spans="1:9" ht="34.5" customHeight="1">
      <c r="A10" s="6">
        <v>249</v>
      </c>
      <c r="B10" s="20"/>
      <c r="C10" s="10" t="s">
        <v>632</v>
      </c>
      <c r="D10" s="13" t="str">
        <f t="shared" si="0"/>
        <v xml:space="preserve">やおやおやおや </v>
      </c>
      <c r="E10" s="13" t="s">
        <v>458</v>
      </c>
      <c r="F10" s="13" t="s">
        <v>692</v>
      </c>
      <c r="G10" s="10">
        <v>2026.4</v>
      </c>
      <c r="H10" s="1">
        <v>1006000980382</v>
      </c>
      <c r="I10" s="13" t="s">
        <v>274</v>
      </c>
    </row>
    <row r="11" spans="1:9" ht="34.5" customHeight="1">
      <c r="A11" s="6">
        <v>254</v>
      </c>
      <c r="B11" s="20"/>
      <c r="C11" s="10" t="s">
        <v>617</v>
      </c>
      <c r="D11" s="13" t="str">
        <f t="shared" si="0"/>
        <v xml:space="preserve">おたんじょうび </v>
      </c>
      <c r="E11" s="13" t="s">
        <v>804</v>
      </c>
      <c r="F11" s="13" t="s">
        <v>21</v>
      </c>
      <c r="G11" s="10">
        <v>2026.3</v>
      </c>
      <c r="H11" s="1">
        <v>1006000979067</v>
      </c>
      <c r="I11" s="13" t="s">
        <v>915</v>
      </c>
    </row>
    <row r="12" spans="1:9" ht="34.5" customHeight="1">
      <c r="A12" s="6">
        <v>268</v>
      </c>
      <c r="B12" s="20"/>
      <c r="C12" s="10" t="s">
        <v>422</v>
      </c>
      <c r="D12" s="13" t="str">
        <f t="shared" si="0"/>
        <v xml:space="preserve">あまやどりのであい </v>
      </c>
      <c r="E12" s="13" t="s">
        <v>969</v>
      </c>
      <c r="F12" s="13" t="s">
        <v>301</v>
      </c>
      <c r="G12" s="10">
        <v>2026.3</v>
      </c>
      <c r="H12" s="1">
        <v>1006000978377</v>
      </c>
      <c r="I12" s="13" t="s">
        <v>243</v>
      </c>
    </row>
    <row r="13" spans="1:9" ht="34.5" customHeight="1">
      <c r="A13" s="6">
        <v>285</v>
      </c>
      <c r="B13" s="20"/>
      <c r="C13" s="10" t="s">
        <v>683</v>
      </c>
      <c r="D13" s="13" t="str">
        <f t="shared" si="0"/>
        <v xml:space="preserve">ぶんぶんぶん </v>
      </c>
      <c r="E13" s="13" t="s">
        <v>824</v>
      </c>
      <c r="F13" s="13" t="s">
        <v>276</v>
      </c>
      <c r="G13" s="10">
        <v>2026.5</v>
      </c>
      <c r="H13" s="1">
        <v>1006000980209</v>
      </c>
      <c r="I13" s="13" t="s">
        <v>615</v>
      </c>
    </row>
    <row r="14" spans="1:9" ht="34.5" customHeight="1">
      <c r="A14" s="6">
        <v>286</v>
      </c>
      <c r="B14" s="20"/>
      <c r="C14" s="10" t="s">
        <v>658</v>
      </c>
      <c r="D14" s="13" t="str">
        <f t="shared" si="0"/>
        <v xml:space="preserve">Sassyのあかちゃんえほんぽけっともぐもぐ </v>
      </c>
      <c r="E14" s="13" t="s">
        <v>809</v>
      </c>
      <c r="F14" s="13" t="s">
        <v>54</v>
      </c>
      <c r="G14" s="10">
        <v>2026.4</v>
      </c>
      <c r="H14" s="1">
        <v>1006000982050</v>
      </c>
      <c r="I14" s="13" t="s">
        <v>939</v>
      </c>
    </row>
    <row r="15" spans="1:9" ht="34.5" customHeight="1">
      <c r="A15" s="6">
        <v>288</v>
      </c>
      <c r="B15" s="20"/>
      <c r="C15" s="10" t="s">
        <v>665</v>
      </c>
      <c r="D15" s="13" t="str">
        <f t="shared" si="0"/>
        <v xml:space="preserve">まほうのクレヨン </v>
      </c>
      <c r="E15" s="13" t="s">
        <v>1034</v>
      </c>
      <c r="F15" s="13" t="s">
        <v>106</v>
      </c>
      <c r="G15" s="10">
        <v>2026.4</v>
      </c>
      <c r="H15" s="1">
        <v>1006000983212</v>
      </c>
      <c r="I15" s="13" t="s">
        <v>892</v>
      </c>
    </row>
    <row r="16" spans="1:9" ht="34.5" customHeight="1">
      <c r="A16" s="6">
        <v>291</v>
      </c>
      <c r="B16" s="20"/>
      <c r="C16" s="10" t="s">
        <v>351</v>
      </c>
      <c r="D16" s="13" t="str">
        <f t="shared" si="0"/>
        <v xml:space="preserve">ももたろうっていうことは…? </v>
      </c>
      <c r="E16" s="13" t="s">
        <v>826</v>
      </c>
      <c r="F16" s="13" t="s">
        <v>105</v>
      </c>
      <c r="G16" s="10">
        <v>2026.5</v>
      </c>
      <c r="H16" s="1">
        <v>1006000983226</v>
      </c>
      <c r="I16" s="13" t="s">
        <v>546</v>
      </c>
    </row>
    <row r="17" spans="1:9" ht="34.5" customHeight="1">
      <c r="A17" s="6">
        <v>293</v>
      </c>
      <c r="B17" s="20"/>
      <c r="C17" s="10" t="s">
        <v>334</v>
      </c>
      <c r="D17" s="13" t="str">
        <f t="shared" si="0"/>
        <v xml:space="preserve">ンめねことピクニック </v>
      </c>
      <c r="E17" s="13" t="s">
        <v>104</v>
      </c>
      <c r="F17" s="13" t="s">
        <v>21</v>
      </c>
      <c r="G17" s="10">
        <v>2026.4</v>
      </c>
      <c r="H17" s="1">
        <v>1006000979992</v>
      </c>
      <c r="I17" s="13" t="s">
        <v>188</v>
      </c>
    </row>
    <row r="18" spans="1:9" ht="34.5" customHeight="1">
      <c r="A18" s="6">
        <v>312</v>
      </c>
      <c r="B18" s="20"/>
      <c r="C18" s="10" t="s">
        <v>709</v>
      </c>
      <c r="D18" s="13" t="str">
        <f t="shared" si="0"/>
        <v xml:space="preserve">33びきのなつがいっぱい! </v>
      </c>
      <c r="E18" s="13" t="s">
        <v>972</v>
      </c>
      <c r="F18" s="13" t="s">
        <v>419</v>
      </c>
      <c r="G18" s="10">
        <v>2026.4</v>
      </c>
      <c r="H18" s="1">
        <v>1006000979080</v>
      </c>
      <c r="I18" s="13" t="s">
        <v>237</v>
      </c>
    </row>
    <row r="19" spans="1:9" ht="34.5" customHeight="1">
      <c r="A19" s="6">
        <v>314</v>
      </c>
      <c r="B19" s="20"/>
      <c r="C19" s="10" t="s">
        <v>713</v>
      </c>
      <c r="D19" s="13" t="str">
        <f t="shared" si="0"/>
        <v xml:space="preserve">もしかしてキセキ </v>
      </c>
      <c r="E19" s="13" t="s">
        <v>834</v>
      </c>
      <c r="F19" s="13" t="s">
        <v>886</v>
      </c>
      <c r="G19" s="10">
        <v>2026.4</v>
      </c>
      <c r="H19" s="1">
        <v>1006000983996</v>
      </c>
      <c r="I19" s="13" t="s">
        <v>536</v>
      </c>
    </row>
    <row r="20" spans="1:9" ht="34.5" customHeight="1">
      <c r="A20" s="6">
        <v>315</v>
      </c>
      <c r="B20" s="20"/>
      <c r="C20" s="10" t="s">
        <v>637</v>
      </c>
      <c r="D20" s="13" t="str">
        <f t="shared" si="0"/>
        <v xml:space="preserve">なすくんとやさいのヒーローたち </v>
      </c>
      <c r="E20" s="13" t="s">
        <v>835</v>
      </c>
      <c r="F20" s="13" t="s">
        <v>301</v>
      </c>
      <c r="G20" s="10">
        <v>2026.4</v>
      </c>
      <c r="H20" s="1">
        <v>1006000981958</v>
      </c>
      <c r="I20" s="13" t="s">
        <v>534</v>
      </c>
    </row>
    <row r="21" spans="1:9" ht="34.5" customHeight="1">
      <c r="A21" s="6">
        <v>316</v>
      </c>
      <c r="B21" s="20"/>
      <c r="C21" s="10" t="s">
        <v>714</v>
      </c>
      <c r="D21" s="13" t="str">
        <f t="shared" si="0"/>
        <v xml:space="preserve">10ぴきのおばけとおきゃくさま </v>
      </c>
      <c r="E21" s="13" t="s">
        <v>530</v>
      </c>
      <c r="F21" s="13" t="s">
        <v>72</v>
      </c>
      <c r="G21" s="10">
        <v>2026.4</v>
      </c>
      <c r="H21" s="1">
        <v>1006000980939</v>
      </c>
      <c r="I21" s="13" t="s">
        <v>508</v>
      </c>
    </row>
    <row r="22" spans="1:9" ht="34.5" customHeight="1">
      <c r="A22" s="6">
        <v>317</v>
      </c>
      <c r="B22" s="20"/>
      <c r="C22" s="10" t="s">
        <v>307</v>
      </c>
      <c r="D22" s="13" t="str">
        <f t="shared" si="0"/>
        <v xml:space="preserve">よーいドテッ! </v>
      </c>
      <c r="E22" s="13" t="s">
        <v>1036</v>
      </c>
      <c r="F22" s="13" t="s">
        <v>147</v>
      </c>
      <c r="G22" s="10">
        <v>2026.4</v>
      </c>
      <c r="H22" s="1">
        <v>1006000983207</v>
      </c>
      <c r="I22" s="13" t="s">
        <v>32</v>
      </c>
    </row>
    <row r="23" spans="1:9" ht="34.5" customHeight="1">
      <c r="A23" s="6">
        <v>319</v>
      </c>
      <c r="B23" s="20"/>
      <c r="C23" s="10" t="s">
        <v>378</v>
      </c>
      <c r="D23" s="13" t="str">
        <f t="shared" si="0"/>
        <v xml:space="preserve">BTS </v>
      </c>
      <c r="E23" s="13" t="s">
        <v>414</v>
      </c>
      <c r="F23" s="13" t="s">
        <v>207</v>
      </c>
      <c r="G23" s="10">
        <v>2026.5</v>
      </c>
      <c r="H23" s="1">
        <v>1006000982123</v>
      </c>
      <c r="I23" s="13" t="s">
        <v>947</v>
      </c>
    </row>
    <row r="24" spans="1:9" ht="34.5" customHeight="1">
      <c r="A24" s="6">
        <v>320</v>
      </c>
      <c r="B24" s="20"/>
      <c r="C24" s="10" t="s">
        <v>493</v>
      </c>
      <c r="D24" s="13" t="str">
        <f t="shared" si="0"/>
        <v xml:space="preserve">けんけんぱっ!? </v>
      </c>
      <c r="E24" s="13" t="s">
        <v>836</v>
      </c>
      <c r="F24" s="13" t="s">
        <v>77</v>
      </c>
      <c r="G24" s="10">
        <v>2026.4</v>
      </c>
      <c r="H24" s="1">
        <v>1006000982030</v>
      </c>
      <c r="I24" s="13" t="s">
        <v>948</v>
      </c>
    </row>
    <row r="25" spans="1:9" ht="34.5" customHeight="1">
      <c r="A25" s="6">
        <v>321</v>
      </c>
      <c r="B25" s="20"/>
      <c r="C25" s="10" t="s">
        <v>26</v>
      </c>
      <c r="D25" s="13" t="str">
        <f t="shared" si="0"/>
        <v xml:space="preserve">じかん屋テンペリア </v>
      </c>
      <c r="E25" s="13" t="s">
        <v>712</v>
      </c>
      <c r="F25" s="13" t="s">
        <v>887</v>
      </c>
      <c r="G25" s="10">
        <v>2026.4</v>
      </c>
      <c r="H25" s="1">
        <v>1006000978952</v>
      </c>
      <c r="I25" s="13" t="s">
        <v>949</v>
      </c>
    </row>
    <row r="26" spans="1:9" ht="34.5" customHeight="1">
      <c r="A26" s="6">
        <v>322</v>
      </c>
      <c r="B26" s="20"/>
      <c r="C26" s="10" t="s">
        <v>78</v>
      </c>
      <c r="D26" s="13" t="str">
        <f t="shared" si="0"/>
        <v xml:space="preserve">きこえるかい?ずっと </v>
      </c>
      <c r="E26" s="13" t="s">
        <v>837</v>
      </c>
      <c r="F26" s="13" t="s">
        <v>290</v>
      </c>
      <c r="G26" s="10">
        <v>2026.3</v>
      </c>
      <c r="H26" s="1">
        <v>1006000979072</v>
      </c>
      <c r="I26" s="13" t="s">
        <v>919</v>
      </c>
    </row>
    <row r="27" spans="1:9" ht="34.5" customHeight="1">
      <c r="A27" s="6">
        <v>324</v>
      </c>
      <c r="B27" s="20"/>
      <c r="C27" s="10" t="s">
        <v>84</v>
      </c>
      <c r="D27" s="13" t="str">
        <f t="shared" si="0"/>
        <v xml:space="preserve">しあわせの木の実 </v>
      </c>
      <c r="E27" s="13" t="s">
        <v>451</v>
      </c>
      <c r="F27" s="13" t="s">
        <v>106</v>
      </c>
      <c r="G27" s="10">
        <v>2026.4</v>
      </c>
      <c r="H27" s="1">
        <v>1006000983190</v>
      </c>
      <c r="I27" s="13" t="s">
        <v>363</v>
      </c>
    </row>
    <row r="28" spans="1:9" ht="34.5" customHeight="1">
      <c r="A28" s="6">
        <v>327</v>
      </c>
      <c r="B28" s="20"/>
      <c r="C28" s="10" t="s">
        <v>717</v>
      </c>
      <c r="D28" s="13" t="str">
        <f t="shared" si="0"/>
        <v xml:space="preserve">にんにんじんじん </v>
      </c>
      <c r="E28" s="13" t="s">
        <v>582</v>
      </c>
      <c r="F28" s="13" t="s">
        <v>301</v>
      </c>
      <c r="G28" s="10">
        <v>2026.4</v>
      </c>
      <c r="H28" s="1">
        <v>1006000983674</v>
      </c>
      <c r="I28" s="13" t="s">
        <v>952</v>
      </c>
    </row>
    <row r="29" spans="1:9" ht="34.5" customHeight="1">
      <c r="A29" s="6">
        <v>331</v>
      </c>
      <c r="B29" s="20"/>
      <c r="C29" s="10" t="s">
        <v>295</v>
      </c>
      <c r="D29" s="13" t="str">
        <f t="shared" si="0"/>
        <v xml:space="preserve">くいしんぼうたんていニャームス </v>
      </c>
      <c r="E29" s="13" t="s">
        <v>174</v>
      </c>
      <c r="F29" s="13" t="s">
        <v>281</v>
      </c>
      <c r="G29" s="10">
        <v>2026.4</v>
      </c>
      <c r="H29" s="1">
        <v>1006000981736</v>
      </c>
      <c r="I29" s="13" t="s">
        <v>912</v>
      </c>
    </row>
    <row r="30" spans="1:9" ht="34.5" customHeight="1">
      <c r="A30" s="6">
        <v>334</v>
      </c>
      <c r="B30" s="20"/>
      <c r="C30" s="10" t="s">
        <v>460</v>
      </c>
      <c r="D30" s="13" t="str">
        <f t="shared" si="0"/>
        <v xml:space="preserve">ミュータンとスータンのむしばだいさくせん </v>
      </c>
      <c r="E30" s="13" t="s">
        <v>365</v>
      </c>
      <c r="F30" s="13" t="s">
        <v>1</v>
      </c>
      <c r="G30" s="10">
        <v>2026.4</v>
      </c>
      <c r="H30" s="1">
        <v>1006000983392</v>
      </c>
      <c r="I30" s="13" t="s">
        <v>211</v>
      </c>
    </row>
    <row r="31" spans="1:9" ht="34.5" customHeight="1">
      <c r="A31" s="6">
        <v>338</v>
      </c>
      <c r="B31" s="20"/>
      <c r="C31" s="10" t="s">
        <v>225</v>
      </c>
      <c r="D31" s="13" t="str">
        <f t="shared" si="0"/>
        <v xml:space="preserve">うみのおはな </v>
      </c>
      <c r="E31" s="13" t="s">
        <v>842</v>
      </c>
      <c r="F31" s="13" t="s">
        <v>301</v>
      </c>
      <c r="G31" s="10">
        <v>2026.3</v>
      </c>
      <c r="H31" s="1">
        <v>1006000979273</v>
      </c>
      <c r="I31" s="13" t="s">
        <v>956</v>
      </c>
    </row>
    <row r="32" spans="1:9" ht="34.5" customHeight="1">
      <c r="A32" s="6">
        <v>339</v>
      </c>
      <c r="B32" s="20"/>
      <c r="C32" s="10" t="s">
        <v>421</v>
      </c>
      <c r="D32" s="13" t="str">
        <f t="shared" si="0"/>
        <v xml:space="preserve">ひつじがいっぴきいないわん! </v>
      </c>
      <c r="E32" s="13" t="s">
        <v>398</v>
      </c>
      <c r="F32" s="13" t="s">
        <v>149</v>
      </c>
      <c r="G32" s="10">
        <v>2026.4</v>
      </c>
      <c r="H32" s="1">
        <v>1006000980232</v>
      </c>
      <c r="I32" s="13" t="s">
        <v>957</v>
      </c>
    </row>
    <row r="33" spans="1:9" ht="34.5" customHeight="1">
      <c r="A33" s="6">
        <v>340</v>
      </c>
      <c r="B33" s="20"/>
      <c r="C33" s="10" t="s">
        <v>710</v>
      </c>
      <c r="D33" s="13" t="str">
        <f t="shared" si="0"/>
        <v xml:space="preserve">きらきらぼし </v>
      </c>
      <c r="E33" s="13" t="s">
        <v>338</v>
      </c>
      <c r="F33" s="13" t="s">
        <v>87</v>
      </c>
      <c r="G33" s="10" t="s">
        <v>112</v>
      </c>
      <c r="H33" s="1">
        <v>1006000981574</v>
      </c>
      <c r="I33" s="13" t="s">
        <v>958</v>
      </c>
    </row>
    <row r="34" spans="1:9" ht="34.5" customHeight="1">
      <c r="A34" s="6">
        <v>341</v>
      </c>
      <c r="B34" s="20"/>
      <c r="C34" s="10" t="s">
        <v>359</v>
      </c>
      <c r="D34" s="13" t="str">
        <f t="shared" si="0"/>
        <v xml:space="preserve">アズッキーとニャック ヘビにあう </v>
      </c>
      <c r="E34" s="13" t="s">
        <v>844</v>
      </c>
      <c r="F34" s="13" t="s">
        <v>888</v>
      </c>
      <c r="G34" s="10">
        <v>2026.4</v>
      </c>
      <c r="H34" s="1">
        <v>1006000978502</v>
      </c>
      <c r="I34" s="13" t="s">
        <v>406</v>
      </c>
    </row>
    <row r="35" spans="1:9" ht="34.5" customHeight="1">
      <c r="A35" s="6">
        <v>342</v>
      </c>
      <c r="B35" s="20"/>
      <c r="C35" s="10" t="s">
        <v>321</v>
      </c>
      <c r="D35" s="13" t="str">
        <f t="shared" si="0"/>
        <v xml:space="preserve">アイス </v>
      </c>
      <c r="E35" s="13" t="s">
        <v>846</v>
      </c>
      <c r="F35" s="13" t="s">
        <v>106</v>
      </c>
      <c r="G35" s="10">
        <v>2026.4</v>
      </c>
      <c r="H35" s="1">
        <v>1006000983998</v>
      </c>
      <c r="I35" s="13" t="s">
        <v>901</v>
      </c>
    </row>
    <row r="36" spans="1:9" ht="34.5" customHeight="1">
      <c r="A36" s="6">
        <v>343</v>
      </c>
      <c r="B36" s="20"/>
      <c r="C36" s="10" t="s">
        <v>393</v>
      </c>
      <c r="D36" s="13" t="str">
        <f t="shared" si="0"/>
        <v xml:space="preserve">まちをささえるて </v>
      </c>
      <c r="E36" s="13" t="s">
        <v>728</v>
      </c>
      <c r="F36" s="13" t="s">
        <v>301</v>
      </c>
      <c r="G36" s="10">
        <v>2026.4</v>
      </c>
      <c r="H36" s="1">
        <v>1006000983065</v>
      </c>
      <c r="I36" s="13" t="s">
        <v>877</v>
      </c>
    </row>
    <row r="37" spans="1:9" ht="34.5" customHeight="1">
      <c r="A37" s="6">
        <v>345</v>
      </c>
      <c r="B37" s="20"/>
      <c r="C37" s="10" t="s">
        <v>346</v>
      </c>
      <c r="D37" s="13" t="str">
        <f t="shared" si="0"/>
        <v xml:space="preserve">いっちゃんになるとがすいとーと </v>
      </c>
      <c r="E37" s="13" t="s">
        <v>849</v>
      </c>
      <c r="F37" s="13" t="s">
        <v>340</v>
      </c>
      <c r="G37" s="10">
        <v>2026.4</v>
      </c>
      <c r="H37" s="1">
        <v>1006000983885</v>
      </c>
      <c r="I37" s="13" t="s">
        <v>465</v>
      </c>
    </row>
    <row r="38" spans="1:9" ht="34.5" customHeight="1">
      <c r="A38" s="6">
        <v>347</v>
      </c>
      <c r="B38" s="20"/>
      <c r="C38" s="10" t="s">
        <v>727</v>
      </c>
      <c r="D38" s="13" t="str">
        <f t="shared" si="0"/>
        <v xml:space="preserve">りおのおりがみ </v>
      </c>
      <c r="E38" s="13" t="s">
        <v>523</v>
      </c>
      <c r="F38" s="13" t="s">
        <v>53</v>
      </c>
      <c r="G38" s="10">
        <v>2026.4</v>
      </c>
      <c r="H38" s="1">
        <v>1006000978554</v>
      </c>
      <c r="I38" s="13" t="s">
        <v>410</v>
      </c>
    </row>
    <row r="39" spans="1:9" ht="34.5" customHeight="1">
      <c r="A39" s="6">
        <v>348</v>
      </c>
      <c r="B39" s="20"/>
      <c r="C39" s="10" t="s">
        <v>729</v>
      </c>
      <c r="D39" s="13" t="str">
        <f t="shared" si="0"/>
        <v xml:space="preserve">ぐんまちゃんふしぎトンネルをゆく </v>
      </c>
      <c r="E39" s="13" t="s">
        <v>850</v>
      </c>
      <c r="F39" s="13" t="s">
        <v>21</v>
      </c>
      <c r="G39" s="10">
        <v>2026.3</v>
      </c>
      <c r="H39" s="1">
        <v>1006000981607</v>
      </c>
      <c r="I39" s="13" t="s">
        <v>527</v>
      </c>
    </row>
    <row r="40" spans="1:9" ht="34.5" customHeight="1">
      <c r="A40" s="6">
        <v>349</v>
      </c>
      <c r="B40" s="20"/>
      <c r="C40" s="10" t="s">
        <v>730</v>
      </c>
      <c r="D40" s="13" t="str">
        <f t="shared" si="0"/>
        <v xml:space="preserve">ながれぼしへのねがい </v>
      </c>
      <c r="E40" s="13" t="s">
        <v>125</v>
      </c>
      <c r="F40" s="13" t="s">
        <v>301</v>
      </c>
      <c r="G40" s="10">
        <v>2026.4</v>
      </c>
      <c r="H40" s="1">
        <v>1006000983508</v>
      </c>
      <c r="I40" s="13" t="s">
        <v>959</v>
      </c>
    </row>
    <row r="41" spans="1:9" ht="34.5" customHeight="1">
      <c r="A41" s="6">
        <v>351</v>
      </c>
      <c r="B41" s="20"/>
      <c r="C41" s="10" t="s">
        <v>156</v>
      </c>
      <c r="D41" s="13" t="str">
        <f t="shared" si="0"/>
        <v xml:space="preserve">からふるぼーる </v>
      </c>
      <c r="E41" s="13" t="s">
        <v>137</v>
      </c>
      <c r="F41" s="13" t="s">
        <v>289</v>
      </c>
      <c r="G41" s="10">
        <v>2026.4</v>
      </c>
      <c r="H41" s="1">
        <v>1006000978504</v>
      </c>
      <c r="I41" s="13" t="s">
        <v>699</v>
      </c>
    </row>
    <row r="42" spans="1:9" ht="34.5" customHeight="1">
      <c r="A42" s="6">
        <v>352</v>
      </c>
      <c r="B42" s="20"/>
      <c r="C42" s="10" t="s">
        <v>316</v>
      </c>
      <c r="D42" s="13" t="str">
        <f t="shared" si="0"/>
        <v xml:space="preserve">子ぶたのいのち </v>
      </c>
      <c r="E42" s="13" t="s">
        <v>851</v>
      </c>
      <c r="F42" s="13" t="s">
        <v>106</v>
      </c>
      <c r="G42" s="10">
        <v>2026.4</v>
      </c>
      <c r="H42" s="1">
        <v>1006000980596</v>
      </c>
      <c r="I42" s="13" t="s">
        <v>960</v>
      </c>
    </row>
    <row r="43" spans="1:9" ht="34.5" customHeight="1">
      <c r="A43" s="6">
        <v>353</v>
      </c>
      <c r="B43" s="20"/>
      <c r="C43" s="10" t="s">
        <v>733</v>
      </c>
      <c r="D43" s="13" t="str">
        <f t="shared" si="0"/>
        <v xml:space="preserve">アンパンマンとぶんぶんぶん </v>
      </c>
      <c r="E43" s="13" t="s">
        <v>524</v>
      </c>
      <c r="F43" s="13" t="s">
        <v>143</v>
      </c>
      <c r="G43" s="10">
        <v>2026.4</v>
      </c>
      <c r="H43" s="1">
        <v>1006000978955</v>
      </c>
      <c r="I43" s="13" t="s">
        <v>909</v>
      </c>
    </row>
    <row r="44" spans="1:9" ht="34.5" customHeight="1">
      <c r="A44" s="6">
        <v>354</v>
      </c>
      <c r="B44" s="20"/>
      <c r="C44" s="10" t="s">
        <v>330</v>
      </c>
      <c r="D44" s="13" t="str">
        <f t="shared" si="0"/>
        <v xml:space="preserve">歯っぴースマイル </v>
      </c>
      <c r="E44" s="13" t="s">
        <v>852</v>
      </c>
      <c r="F44" s="13" t="s">
        <v>301</v>
      </c>
      <c r="G44" s="10">
        <v>2026.3</v>
      </c>
      <c r="H44" s="1">
        <v>1006000983993</v>
      </c>
      <c r="I44" s="13" t="s">
        <v>961</v>
      </c>
    </row>
    <row r="45" spans="1:9" ht="34.5" customHeight="1">
      <c r="A45" s="6">
        <v>355</v>
      </c>
      <c r="B45" s="20"/>
      <c r="C45" s="10" t="s">
        <v>396</v>
      </c>
      <c r="D45" s="13" t="str">
        <f t="shared" si="0"/>
        <v xml:space="preserve">みんなのすたーとがそろうまで </v>
      </c>
      <c r="E45" s="13" t="s">
        <v>854</v>
      </c>
      <c r="F45" s="13" t="s">
        <v>301</v>
      </c>
      <c r="G45" s="10">
        <v>2026.4</v>
      </c>
      <c r="H45" s="1">
        <v>1006000983362</v>
      </c>
      <c r="I45" s="13" t="s">
        <v>510</v>
      </c>
    </row>
    <row r="46" spans="1:9" ht="34.5" customHeight="1">
      <c r="A46" s="6">
        <v>356</v>
      </c>
      <c r="B46" s="20"/>
      <c r="C46" s="10" t="s">
        <v>734</v>
      </c>
      <c r="D46" s="13" t="str">
        <f t="shared" si="0"/>
        <v xml:space="preserve">のりもの </v>
      </c>
      <c r="E46" s="13" t="s">
        <v>794</v>
      </c>
      <c r="F46" s="13" t="s">
        <v>151</v>
      </c>
      <c r="G46" s="10">
        <v>2026.4</v>
      </c>
      <c r="H46" s="1">
        <v>1006000981622</v>
      </c>
      <c r="I46" s="13" t="s">
        <v>413</v>
      </c>
    </row>
    <row r="47" spans="1:9" ht="34.5" customHeight="1">
      <c r="A47" s="6">
        <v>357</v>
      </c>
      <c r="B47" s="20"/>
      <c r="C47" s="10" t="s">
        <v>735</v>
      </c>
      <c r="D47" s="13" t="str">
        <f t="shared" si="0"/>
        <v xml:space="preserve">おばけのそこぢから </v>
      </c>
      <c r="E47" s="13" t="s">
        <v>507</v>
      </c>
      <c r="F47" s="13" t="s">
        <v>76</v>
      </c>
      <c r="G47" s="10">
        <v>2026.4</v>
      </c>
      <c r="H47" s="1">
        <v>1006000978369</v>
      </c>
      <c r="I47" s="13" t="s">
        <v>585</v>
      </c>
    </row>
    <row r="48" spans="1:9" ht="34.5" customHeight="1">
      <c r="A48" s="6">
        <v>360</v>
      </c>
      <c r="B48" s="20"/>
      <c r="C48" s="10" t="s">
        <v>258</v>
      </c>
      <c r="D48" s="13" t="str">
        <f t="shared" si="0"/>
        <v xml:space="preserve">たなばたねがいごとかいたのだあれ? </v>
      </c>
      <c r="E48" s="13" t="s">
        <v>49</v>
      </c>
      <c r="F48" s="13" t="s">
        <v>288</v>
      </c>
      <c r="G48" s="10">
        <v>2026.4</v>
      </c>
      <c r="H48" s="1">
        <v>1006000983497</v>
      </c>
      <c r="I48" s="13" t="s">
        <v>965</v>
      </c>
    </row>
    <row r="49" spans="1:9" ht="34.5" customHeight="1">
      <c r="A49" s="6">
        <v>363</v>
      </c>
      <c r="B49" s="20"/>
      <c r="C49" s="10" t="s">
        <v>964</v>
      </c>
      <c r="D49" s="13" t="str">
        <f t="shared" si="0"/>
        <v xml:space="preserve">あついひのおやくそくだもの </v>
      </c>
      <c r="E49" s="13" t="s">
        <v>975</v>
      </c>
      <c r="F49" s="13" t="s">
        <v>91</v>
      </c>
      <c r="G49" s="10">
        <v>2026.4</v>
      </c>
      <c r="H49" s="1">
        <v>1006000981673</v>
      </c>
      <c r="I49" s="13" t="s">
        <v>531</v>
      </c>
    </row>
  </sheetData>
  <autoFilter ref="A3:G20">
    <sortState ref="A4:G241">
      <sortCondition ref="A4:A241"/>
    </sortState>
  </autoFilter>
  <mergeCells count="3">
    <mergeCell ref="D1:G1"/>
    <mergeCell ref="A3:B3"/>
    <mergeCell ref="A1:C2"/>
  </mergeCells>
  <phoneticPr fontId="8"/>
  <printOptions horizontalCentered="1"/>
  <pageMargins left="0.23622047244094488" right="0.23622047244094488" top="0.74803149606299213" bottom="0.74803149606299213" header="0.31496062992125984" footer="0.31496062992125984"/>
  <pageSetup paperSize="9" scale="81" fitToWidth="1" fitToHeight="0" orientation="portrait" usePrinterDefaults="1" r:id="rId1"/>
  <headerFooter>
    <oddFooter>&amp;C- &amp;P/&amp;N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35"/>
  <sheetViews>
    <sheetView view="pageBreakPreview" topLeftCell="A24" zoomScaleSheetLayoutView="100" workbookViewId="0">
      <selection sqref="A1:C2"/>
    </sheetView>
  </sheetViews>
  <sheetFormatPr defaultRowHeight="15"/>
  <cols>
    <col min="1" max="1" width="5.125" style="1" customWidth="1"/>
    <col min="2" max="2" width="3.875" style="1" customWidth="1"/>
    <col min="3" max="3" width="13.75" style="2" customWidth="1"/>
    <col min="4" max="4" width="53.25" style="1" customWidth="1"/>
    <col min="5" max="5" width="23.375" style="1" customWidth="1"/>
    <col min="6" max="6" width="16" style="1" customWidth="1"/>
    <col min="7" max="7" width="9.375" style="2" customWidth="1"/>
    <col min="8" max="16384" width="9" style="1" customWidth="1"/>
  </cols>
  <sheetData>
    <row r="1" spans="1:9" ht="25.5" customHeight="1">
      <c r="A1" s="4" t="str" cm="1">
        <f t="array" ref="A1" ca="1">RIGHT(CELL("filename",A1),LEN(CELL("filename",A1))-FIND("]",CELL("filename",A1)))</f>
        <v>2</v>
      </c>
      <c r="B1" s="4"/>
      <c r="C1" s="4"/>
      <c r="D1" s="11" t="s">
        <v>1037</v>
      </c>
      <c r="E1" s="11"/>
      <c r="F1" s="11"/>
      <c r="G1" s="11"/>
    </row>
    <row r="2" spans="1:9" ht="28.5" customHeight="1">
      <c r="A2" s="4"/>
      <c r="B2" s="4"/>
      <c r="C2" s="4"/>
      <c r="D2" s="12" t="s">
        <v>1038</v>
      </c>
    </row>
    <row r="3" spans="1:9" s="2" customFormat="1">
      <c r="A3" s="17" t="s">
        <v>161</v>
      </c>
      <c r="B3" s="18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</row>
    <row r="4" spans="1:9" ht="34.5" customHeight="1">
      <c r="A4" s="6">
        <v>6</v>
      </c>
      <c r="B4" s="8"/>
      <c r="C4" s="10" t="s">
        <v>416</v>
      </c>
      <c r="D4" s="13" t="str">
        <f t="shared" ref="D4:D35" si="0">HYPERLINK("https://www.tosyokan.pref.shizuoka.jp/licsxp-opac/WOpacMsgNewListToTifTilDetailAction.do?tilcod="&amp;H4,I4)</f>
        <v xml:space="preserve">本ってこんなにおもしろい! </v>
      </c>
      <c r="E4" s="13" t="s">
        <v>603</v>
      </c>
      <c r="F4" s="13" t="s">
        <v>516</v>
      </c>
      <c r="G4" s="10">
        <v>2026.5</v>
      </c>
      <c r="H4" s="1">
        <v>1006000983688</v>
      </c>
      <c r="I4" s="1" t="s">
        <v>891</v>
      </c>
    </row>
    <row r="5" spans="1:9" ht="34.5" customHeight="1">
      <c r="A5" s="6">
        <v>7</v>
      </c>
      <c r="B5" s="8"/>
      <c r="C5" s="10" t="s">
        <v>525</v>
      </c>
      <c r="D5" s="13" t="str">
        <f t="shared" si="0"/>
        <v>47都道府県ミュージアム&amp;ライブラリー 2 中部・近畿の美術館・博物館・図書館</v>
      </c>
      <c r="E5" s="13"/>
      <c r="F5" s="13" t="s">
        <v>149</v>
      </c>
      <c r="G5" s="10">
        <v>2026.4</v>
      </c>
      <c r="H5" s="1">
        <v>1006000981473</v>
      </c>
      <c r="I5" s="1" t="s">
        <v>766</v>
      </c>
    </row>
    <row r="6" spans="1:9" ht="34.5" customHeight="1">
      <c r="A6" s="6">
        <v>9</v>
      </c>
      <c r="B6" s="8"/>
      <c r="C6" s="10" t="s">
        <v>551</v>
      </c>
      <c r="D6" s="13" t="str">
        <f t="shared" si="0"/>
        <v xml:space="preserve">死って、なんだろう? </v>
      </c>
      <c r="E6" s="13" t="s">
        <v>737</v>
      </c>
      <c r="F6" s="13" t="s">
        <v>857</v>
      </c>
      <c r="G6" s="10">
        <v>2026.4</v>
      </c>
      <c r="H6" s="1">
        <v>1006000979278</v>
      </c>
      <c r="I6" s="1" t="s">
        <v>544</v>
      </c>
    </row>
    <row r="7" spans="1:9" ht="34.5" customHeight="1">
      <c r="A7" s="6">
        <v>11</v>
      </c>
      <c r="B7" s="8"/>
      <c r="C7" s="10" t="s">
        <v>127</v>
      </c>
      <c r="D7" s="13" t="str">
        <f t="shared" si="0"/>
        <v>変わるニッポン!くらしと文化の戦後80年 2 激動の世紀末 昭和から平成へ</v>
      </c>
      <c r="E7" s="13"/>
      <c r="F7" s="13" t="s">
        <v>149</v>
      </c>
      <c r="G7" s="10">
        <v>2026.4</v>
      </c>
      <c r="H7" s="1">
        <v>1006000981475</v>
      </c>
      <c r="I7" s="1" t="s">
        <v>68</v>
      </c>
    </row>
    <row r="8" spans="1:9" ht="34.5" customHeight="1">
      <c r="A8" s="6">
        <v>13</v>
      </c>
      <c r="B8" s="8"/>
      <c r="C8" s="10" t="s">
        <v>552</v>
      </c>
      <c r="D8" s="13" t="str">
        <f t="shared" si="0"/>
        <v xml:space="preserve">みんなが知りたい!西洋の騎士のすべて </v>
      </c>
      <c r="E8" s="13" t="s">
        <v>739</v>
      </c>
      <c r="F8" s="13" t="s">
        <v>41</v>
      </c>
      <c r="G8" s="10">
        <v>2026.4</v>
      </c>
      <c r="H8" s="1">
        <v>1006000981690</v>
      </c>
      <c r="I8" s="1" t="s">
        <v>589</v>
      </c>
    </row>
    <row r="9" spans="1:9" ht="34.5" customHeight="1">
      <c r="A9" s="6">
        <v>14</v>
      </c>
      <c r="B9" s="8"/>
      <c r="C9" s="10" t="s">
        <v>553</v>
      </c>
      <c r="D9" s="13" t="str">
        <f t="shared" si="0"/>
        <v xml:space="preserve">東大教授がおしえる超!やばい日本史 </v>
      </c>
      <c r="E9" s="13" t="s">
        <v>741</v>
      </c>
      <c r="F9" s="13" t="s">
        <v>326</v>
      </c>
      <c r="G9" s="10">
        <v>2026.4</v>
      </c>
      <c r="H9" s="1">
        <v>1006000983761</v>
      </c>
      <c r="I9" s="1" t="s">
        <v>61</v>
      </c>
    </row>
    <row r="10" spans="1:9" ht="34.5" customHeight="1">
      <c r="A10" s="6">
        <v>15</v>
      </c>
      <c r="B10" s="8"/>
      <c r="C10" s="10" t="s">
        <v>170</v>
      </c>
      <c r="D10" s="13" t="str">
        <f t="shared" si="0"/>
        <v xml:space="preserve">ナイチンゲールの風が吹く </v>
      </c>
      <c r="E10" s="13" t="s">
        <v>743</v>
      </c>
      <c r="F10" s="13" t="s">
        <v>148</v>
      </c>
      <c r="G10" s="10">
        <v>2026.4</v>
      </c>
      <c r="H10" s="1">
        <v>1006000983227</v>
      </c>
      <c r="I10" s="1" t="s">
        <v>503</v>
      </c>
    </row>
    <row r="11" spans="1:9" ht="34.5" customHeight="1">
      <c r="A11" s="6">
        <v>16</v>
      </c>
      <c r="B11" s="8"/>
      <c r="C11" s="10" t="s">
        <v>453</v>
      </c>
      <c r="D11" s="13" t="str">
        <f t="shared" si="0"/>
        <v xml:space="preserve">織田信長 </v>
      </c>
      <c r="E11" s="13" t="s">
        <v>19</v>
      </c>
      <c r="F11" s="13" t="s">
        <v>64</v>
      </c>
      <c r="G11" s="10">
        <v>2026.3</v>
      </c>
      <c r="H11" s="1">
        <v>1006000978796</v>
      </c>
      <c r="I11" s="1" t="s">
        <v>333</v>
      </c>
    </row>
    <row r="12" spans="1:9" ht="34.5" customHeight="1">
      <c r="A12" s="6">
        <v>17</v>
      </c>
      <c r="B12" s="8"/>
      <c r="C12" s="10" t="s">
        <v>554</v>
      </c>
      <c r="D12" s="13" t="str">
        <f t="shared" si="0"/>
        <v xml:space="preserve">北里柴三郎のことばと人生 </v>
      </c>
      <c r="E12" s="13" t="s">
        <v>18</v>
      </c>
      <c r="F12" s="13" t="s">
        <v>151</v>
      </c>
      <c r="G12" s="10">
        <v>2026.4</v>
      </c>
      <c r="H12" s="1">
        <v>1006000978750</v>
      </c>
      <c r="I12" s="1" t="s">
        <v>391</v>
      </c>
    </row>
    <row r="13" spans="1:9" ht="34.5" customHeight="1">
      <c r="A13" s="6">
        <v>19</v>
      </c>
      <c r="B13" s="8"/>
      <c r="C13" s="10" t="s">
        <v>246</v>
      </c>
      <c r="D13" s="13" t="str">
        <f t="shared" si="0"/>
        <v xml:space="preserve">お江 </v>
      </c>
      <c r="E13" s="13" t="s">
        <v>19</v>
      </c>
      <c r="F13" s="13" t="s">
        <v>64</v>
      </c>
      <c r="G13" s="10">
        <v>2026.4</v>
      </c>
      <c r="H13" s="1">
        <v>1006000981915</v>
      </c>
      <c r="I13" s="1" t="s">
        <v>189</v>
      </c>
    </row>
    <row r="14" spans="1:9" ht="34.5" customHeight="1">
      <c r="A14" s="6">
        <v>20</v>
      </c>
      <c r="B14" s="8"/>
      <c r="C14" s="10" t="s">
        <v>109</v>
      </c>
      <c r="D14" s="13" t="str">
        <f t="shared" si="0"/>
        <v xml:space="preserve">徳川家康 </v>
      </c>
      <c r="E14" s="13" t="s">
        <v>966</v>
      </c>
      <c r="F14" s="13" t="s">
        <v>105</v>
      </c>
      <c r="G14" s="10">
        <v>2026.4</v>
      </c>
      <c r="H14" s="1">
        <v>1006000981926</v>
      </c>
      <c r="I14" s="1" t="s">
        <v>893</v>
      </c>
    </row>
    <row r="15" spans="1:9" ht="34.5" customHeight="1">
      <c r="A15" s="6">
        <v>22</v>
      </c>
      <c r="B15" s="8"/>
      <c r="C15" s="10" t="s">
        <v>555</v>
      </c>
      <c r="D15" s="13" t="str">
        <f t="shared" si="0"/>
        <v>現地取材!世界のくらし 31 カナダ</v>
      </c>
      <c r="E15" s="13"/>
      <c r="F15" s="13" t="s">
        <v>151</v>
      </c>
      <c r="G15" s="10">
        <v>2026.4</v>
      </c>
      <c r="H15" s="1">
        <v>1006000978398</v>
      </c>
      <c r="I15" s="1" t="s">
        <v>120</v>
      </c>
    </row>
    <row r="16" spans="1:9" ht="34.5" customHeight="1">
      <c r="A16" s="6">
        <v>23</v>
      </c>
      <c r="B16" s="8"/>
      <c r="C16" s="10" t="s">
        <v>555</v>
      </c>
      <c r="D16" s="13" t="str">
        <f t="shared" si="0"/>
        <v>現地取材!世界のくらし 32 アメリカ</v>
      </c>
      <c r="E16" s="13"/>
      <c r="F16" s="13" t="s">
        <v>151</v>
      </c>
      <c r="G16" s="10">
        <v>2026.4</v>
      </c>
      <c r="H16" s="1">
        <v>1006000978399</v>
      </c>
      <c r="I16" s="1" t="s">
        <v>439</v>
      </c>
    </row>
    <row r="17" spans="1:9" ht="34.5" customHeight="1">
      <c r="A17" s="6">
        <v>27</v>
      </c>
      <c r="B17" s="8"/>
      <c r="C17" s="10" t="s">
        <v>300</v>
      </c>
      <c r="D17" s="13" t="str">
        <f t="shared" si="0"/>
        <v>知りたい!世界の国の文化とくらし 3 ブラジル</v>
      </c>
      <c r="E17" s="13"/>
      <c r="F17" s="13" t="s">
        <v>77</v>
      </c>
      <c r="G17" s="10">
        <v>2026.4</v>
      </c>
      <c r="H17" s="1">
        <v>1006000984002</v>
      </c>
      <c r="I17" s="1" t="s">
        <v>985</v>
      </c>
    </row>
    <row r="18" spans="1:9" ht="34.5" customHeight="1">
      <c r="A18" s="6">
        <v>28</v>
      </c>
      <c r="B18" s="8"/>
      <c r="C18" s="10" t="s">
        <v>560</v>
      </c>
      <c r="D18" s="13" t="str">
        <f t="shared" si="0"/>
        <v>テーマで選ぼう!京都修学旅行コースガイド 1世界遺産と国宝をめぐろう!</v>
      </c>
      <c r="E18" s="13" t="s">
        <v>746</v>
      </c>
      <c r="F18" s="13" t="s">
        <v>151</v>
      </c>
      <c r="G18" s="10">
        <v>2026.4</v>
      </c>
      <c r="H18" s="1">
        <v>1006000978611</v>
      </c>
      <c r="I18" s="1" t="s">
        <v>986</v>
      </c>
    </row>
    <row r="19" spans="1:9" ht="34.5" customHeight="1">
      <c r="A19" s="6">
        <v>31</v>
      </c>
      <c r="B19" s="8"/>
      <c r="C19" s="10" t="s">
        <v>564</v>
      </c>
      <c r="D19" s="13" t="str">
        <f t="shared" si="0"/>
        <v xml:space="preserve">空から見る日本の名所えほん </v>
      </c>
      <c r="E19" s="13" t="s">
        <v>360</v>
      </c>
      <c r="F19" s="13" t="s">
        <v>70</v>
      </c>
      <c r="G19" s="10">
        <v>2026.4</v>
      </c>
      <c r="H19" s="1">
        <v>1006000980775</v>
      </c>
      <c r="I19" s="1" t="s">
        <v>198</v>
      </c>
    </row>
    <row r="20" spans="1:9" ht="34.5" customHeight="1">
      <c r="A20" s="6">
        <v>33</v>
      </c>
      <c r="B20" s="8"/>
      <c r="C20" s="10" t="s">
        <v>547</v>
      </c>
      <c r="D20" s="13" t="str">
        <f t="shared" si="0"/>
        <v>イラストでよくわかる10代のための「よのなか」図鑑選挙のしくみ 1選挙って、なんのため?</v>
      </c>
      <c r="E20" s="13" t="s">
        <v>126</v>
      </c>
      <c r="F20" s="13" t="s">
        <v>151</v>
      </c>
      <c r="G20" s="10">
        <v>2026.4</v>
      </c>
      <c r="H20" s="1">
        <v>1006000978405</v>
      </c>
      <c r="I20" s="1" t="s">
        <v>989</v>
      </c>
    </row>
    <row r="21" spans="1:9" ht="34.5" customHeight="1">
      <c r="A21" s="6">
        <v>36</v>
      </c>
      <c r="B21" s="8"/>
      <c r="C21" s="10" t="s">
        <v>457</v>
      </c>
      <c r="D21" s="13" t="str">
        <f t="shared" si="0"/>
        <v xml:space="preserve">12歳までに知っておきたいピンチを救うぼくらの憲法 </v>
      </c>
      <c r="E21" s="13" t="s">
        <v>512</v>
      </c>
      <c r="F21" s="13" t="s">
        <v>105</v>
      </c>
      <c r="G21" s="10">
        <v>2026.4</v>
      </c>
      <c r="H21" s="1">
        <v>1006000980343</v>
      </c>
      <c r="I21" s="1" t="s">
        <v>894</v>
      </c>
    </row>
    <row r="22" spans="1:9" ht="34.5" customHeight="1">
      <c r="A22" s="6">
        <v>37</v>
      </c>
      <c r="B22" s="8"/>
      <c r="C22" s="10" t="s">
        <v>154</v>
      </c>
      <c r="D22" s="13" t="str">
        <f t="shared" si="0"/>
        <v xml:space="preserve">法律のしごとはおもしろい! </v>
      </c>
      <c r="E22" s="13" t="s">
        <v>131</v>
      </c>
      <c r="F22" s="13" t="s">
        <v>153</v>
      </c>
      <c r="G22" s="10">
        <v>2026.4</v>
      </c>
      <c r="H22" s="1">
        <v>1006000983547</v>
      </c>
      <c r="I22" s="1" t="s">
        <v>27</v>
      </c>
    </row>
    <row r="23" spans="1:9" ht="34.5" customHeight="1">
      <c r="A23" s="6">
        <v>38</v>
      </c>
      <c r="B23" s="8"/>
      <c r="C23" s="10" t="s">
        <v>566</v>
      </c>
      <c r="D23" s="13" t="str">
        <f t="shared" si="0"/>
        <v xml:space="preserve">お金のヒミツ </v>
      </c>
      <c r="E23" s="13" t="s">
        <v>669</v>
      </c>
      <c r="F23" s="13" t="s">
        <v>160</v>
      </c>
      <c r="G23" s="10">
        <v>2026.4</v>
      </c>
      <c r="H23" s="1">
        <v>1006000981894</v>
      </c>
      <c r="I23" s="1" t="s">
        <v>382</v>
      </c>
    </row>
    <row r="24" spans="1:9" ht="34.5" customHeight="1">
      <c r="A24" s="6">
        <v>40</v>
      </c>
      <c r="B24" s="8"/>
      <c r="C24" s="10" t="s">
        <v>431</v>
      </c>
      <c r="D24" s="13" t="str">
        <f t="shared" si="0"/>
        <v xml:space="preserve">お金さえあればいい? </v>
      </c>
      <c r="E24" s="13" t="s">
        <v>750</v>
      </c>
      <c r="F24" s="13" t="s">
        <v>862</v>
      </c>
      <c r="G24" s="10">
        <v>2026.4</v>
      </c>
      <c r="H24" s="1">
        <v>1006000979936</v>
      </c>
      <c r="I24" s="1" t="s">
        <v>895</v>
      </c>
    </row>
    <row r="25" spans="1:9" ht="34.5" customHeight="1">
      <c r="A25" s="6">
        <v>41</v>
      </c>
      <c r="B25" s="8"/>
      <c r="C25" s="10" t="s">
        <v>298</v>
      </c>
      <c r="D25" s="13" t="str">
        <f t="shared" si="0"/>
        <v xml:space="preserve">日本でのくらしに密着!海外ルーツのクラスメイト </v>
      </c>
      <c r="E25" s="13" t="s">
        <v>751</v>
      </c>
      <c r="F25" s="13" t="s">
        <v>151</v>
      </c>
      <c r="G25" s="10">
        <v>2026.4</v>
      </c>
      <c r="H25" s="1">
        <v>1006000978538</v>
      </c>
      <c r="I25" s="1" t="s">
        <v>97</v>
      </c>
    </row>
    <row r="26" spans="1:9" ht="34.5" customHeight="1">
      <c r="A26" s="6">
        <v>43</v>
      </c>
      <c r="B26" s="8"/>
      <c r="C26" s="10" t="s">
        <v>150</v>
      </c>
      <c r="D26" s="13" t="str">
        <f t="shared" si="0"/>
        <v>外国につながりのある人とともに生きる 3 「移民」について考えよう    みんなのふるさと日本へ</v>
      </c>
      <c r="E26" s="13" t="s">
        <v>427</v>
      </c>
      <c r="F26" s="13" t="s">
        <v>46</v>
      </c>
      <c r="G26" s="10">
        <v>2026.3</v>
      </c>
      <c r="H26" s="1">
        <v>1006000978607</v>
      </c>
      <c r="I26" s="1" t="s">
        <v>476</v>
      </c>
    </row>
    <row r="27" spans="1:9" ht="34.5" customHeight="1">
      <c r="A27" s="6">
        <v>44</v>
      </c>
      <c r="B27" s="8"/>
      <c r="C27" s="10" t="s">
        <v>73</v>
      </c>
      <c r="D27" s="13" t="str">
        <f t="shared" si="0"/>
        <v>未来へステップ!新仕事の図鑑 6 医療・福祉と共生社会</v>
      </c>
      <c r="E27" s="13" t="s">
        <v>3</v>
      </c>
      <c r="F27" s="13" t="s">
        <v>91</v>
      </c>
      <c r="G27" s="10">
        <v>2026.3</v>
      </c>
      <c r="H27" s="1">
        <v>1006000978409</v>
      </c>
      <c r="I27" s="1" t="s">
        <v>990</v>
      </c>
    </row>
    <row r="28" spans="1:9" ht="34.5" customHeight="1">
      <c r="A28" s="6">
        <v>47</v>
      </c>
      <c r="B28" s="8"/>
      <c r="C28" s="10" t="s">
        <v>568</v>
      </c>
      <c r="D28" s="13" t="str">
        <f t="shared" si="0"/>
        <v>キャリア教育にいきる+仕事発見!図鑑 1教育の仕事</v>
      </c>
      <c r="E28" s="13" t="s">
        <v>754</v>
      </c>
      <c r="F28" s="13" t="s">
        <v>123</v>
      </c>
      <c r="G28" s="10">
        <v>2026.4</v>
      </c>
      <c r="H28" s="1">
        <v>1006000981494</v>
      </c>
      <c r="I28" s="1" t="s">
        <v>991</v>
      </c>
    </row>
    <row r="29" spans="1:9" ht="34.5" customHeight="1">
      <c r="A29" s="6">
        <v>48</v>
      </c>
      <c r="B29" s="8"/>
      <c r="C29" s="10" t="s">
        <v>568</v>
      </c>
      <c r="D29" s="13" t="str">
        <f t="shared" si="0"/>
        <v>キャリア教育にいきる+仕事発見!図鑑 2 動物の仕事</v>
      </c>
      <c r="E29" s="13" t="s">
        <v>754</v>
      </c>
      <c r="F29" s="13" t="s">
        <v>123</v>
      </c>
      <c r="G29" s="10">
        <v>2026.4</v>
      </c>
      <c r="H29" s="1">
        <v>1006000981496</v>
      </c>
      <c r="I29" s="1" t="s">
        <v>318</v>
      </c>
    </row>
    <row r="30" spans="1:9" ht="34.5" customHeight="1">
      <c r="A30" s="6">
        <v>52</v>
      </c>
      <c r="B30" s="8"/>
      <c r="C30" s="10" t="s">
        <v>542</v>
      </c>
      <c r="D30" s="13" t="str">
        <f t="shared" si="0"/>
        <v xml:space="preserve">「もしも」のときの防災ずかん </v>
      </c>
      <c r="E30" s="13" t="s">
        <v>967</v>
      </c>
      <c r="F30" s="13" t="s">
        <v>505</v>
      </c>
      <c r="G30" s="10">
        <v>2026.5</v>
      </c>
      <c r="H30" s="1">
        <v>1006000982226</v>
      </c>
      <c r="I30" s="1" t="s">
        <v>262</v>
      </c>
    </row>
    <row r="31" spans="1:9" ht="34.5" customHeight="1">
      <c r="A31" s="6">
        <v>53</v>
      </c>
      <c r="B31" s="8"/>
      <c r="C31" s="10" t="s">
        <v>569</v>
      </c>
      <c r="D31" s="13" t="str">
        <f t="shared" si="0"/>
        <v xml:space="preserve">障害について考えよう </v>
      </c>
      <c r="E31" s="13" t="s">
        <v>472</v>
      </c>
      <c r="F31" s="13" t="s">
        <v>1</v>
      </c>
      <c r="G31" s="10">
        <v>2026.3</v>
      </c>
      <c r="H31" s="1">
        <v>1006000978379</v>
      </c>
      <c r="I31" s="1" t="s">
        <v>492</v>
      </c>
    </row>
    <row r="32" spans="1:9" ht="34.5" customHeight="1">
      <c r="A32" s="6">
        <v>54</v>
      </c>
      <c r="B32" s="8"/>
      <c r="C32" s="10" t="s">
        <v>496</v>
      </c>
      <c r="D32" s="13" t="str">
        <f t="shared" si="0"/>
        <v xml:space="preserve">中学生の成績が上がる!教科別「勉強のルール」最強のポイント </v>
      </c>
      <c r="E32" s="13" t="s">
        <v>169</v>
      </c>
      <c r="F32" s="13" t="s">
        <v>41</v>
      </c>
      <c r="G32" s="10">
        <v>2026.3</v>
      </c>
      <c r="H32" s="1">
        <v>1006000979901</v>
      </c>
      <c r="I32" s="1" t="s">
        <v>896</v>
      </c>
    </row>
    <row r="33" spans="1:9" ht="34.5" customHeight="1">
      <c r="A33" s="6">
        <v>55</v>
      </c>
      <c r="B33" s="8"/>
      <c r="C33" s="10" t="s">
        <v>571</v>
      </c>
      <c r="D33" s="13" t="str">
        <f t="shared" si="0"/>
        <v>教科横断クイズ!小学生への挑戦状 2 まち探検編</v>
      </c>
      <c r="E33" s="13" t="s">
        <v>392</v>
      </c>
      <c r="F33" s="13" t="s">
        <v>149</v>
      </c>
      <c r="G33" s="10">
        <v>2026.4</v>
      </c>
      <c r="H33" s="1">
        <v>1006000981477</v>
      </c>
      <c r="I33" s="1" t="s">
        <v>194</v>
      </c>
    </row>
    <row r="34" spans="1:9" ht="34.5" customHeight="1">
      <c r="A34" s="6">
        <v>57</v>
      </c>
      <c r="B34" s="8"/>
      <c r="C34" s="10" t="s">
        <v>110</v>
      </c>
      <c r="D34" s="13" t="str">
        <f t="shared" si="0"/>
        <v xml:space="preserve">中学受験するミライしないミライ </v>
      </c>
      <c r="E34" s="13" t="s">
        <v>559</v>
      </c>
      <c r="F34" s="13" t="s">
        <v>624</v>
      </c>
      <c r="G34" s="10">
        <v>2026.4</v>
      </c>
      <c r="H34" s="1">
        <v>1006000980922</v>
      </c>
      <c r="I34" s="1" t="s">
        <v>43</v>
      </c>
    </row>
    <row r="35" spans="1:9" ht="34.5" customHeight="1">
      <c r="A35" s="6">
        <v>63</v>
      </c>
      <c r="B35" s="8"/>
      <c r="C35" s="10" t="s">
        <v>574</v>
      </c>
      <c r="D35" s="13" t="str">
        <f t="shared" si="0"/>
        <v xml:space="preserve">あそんでまなぶはじめてのふるまいえほん </v>
      </c>
      <c r="E35" s="13" t="s">
        <v>755</v>
      </c>
      <c r="F35" s="13" t="s">
        <v>141</v>
      </c>
      <c r="G35" s="10">
        <v>2026.4</v>
      </c>
      <c r="H35" s="1">
        <v>1006000979390</v>
      </c>
      <c r="I35" s="1" t="s">
        <v>898</v>
      </c>
    </row>
  </sheetData>
  <autoFilter ref="A3:G30">
    <sortState ref="A4:G251">
      <sortCondition ref="A4:A251"/>
    </sortState>
  </autoFilter>
  <mergeCells count="3">
    <mergeCell ref="D1:G1"/>
    <mergeCell ref="A3:B3"/>
    <mergeCell ref="A1:C2"/>
  </mergeCells>
  <phoneticPr fontId="8"/>
  <printOptions horizontalCentered="1"/>
  <pageMargins left="0.23622047244094488" right="0.23622047244094488" top="0.74803149606299213" bottom="0.3543307086614173" header="0.31496062992125984" footer="0.31496062992125984"/>
  <pageSetup paperSize="9" scale="81" fitToWidth="1" fitToHeight="0" orientation="portrait" usePrinterDefaults="1" r:id="rId1"/>
  <headerFooter>
    <oddFooter>&amp;C- &amp;P/&amp;N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27"/>
  <sheetViews>
    <sheetView view="pageBreakPreview" zoomScaleSheetLayoutView="100" workbookViewId="0">
      <selection sqref="A1:C2"/>
    </sheetView>
  </sheetViews>
  <sheetFormatPr defaultRowHeight="15"/>
  <cols>
    <col min="1" max="1" width="5.625" style="1" bestFit="1" customWidth="1"/>
    <col min="2" max="2" width="3.875" style="1" customWidth="1"/>
    <col min="3" max="3" width="13.75" style="2" customWidth="1"/>
    <col min="4" max="4" width="53.5" style="1" customWidth="1"/>
    <col min="5" max="5" width="23" style="1" customWidth="1"/>
    <col min="6" max="6" width="16" style="1" customWidth="1"/>
    <col min="7" max="7" width="9.375" style="2" customWidth="1"/>
    <col min="8" max="16384" width="9" style="1" customWidth="1"/>
  </cols>
  <sheetData>
    <row r="1" spans="1:9" ht="25.5" customHeight="1">
      <c r="A1" s="4" t="str" cm="1">
        <f t="array" ref="A1" ca="1">RIGHT(CELL("filename",A1),LEN(CELL("filename",A1))-FIND("]",CELL("filename",A1)))</f>
        <v>3</v>
      </c>
      <c r="B1" s="4"/>
      <c r="C1" s="4"/>
      <c r="D1" s="11" t="s">
        <v>1037</v>
      </c>
      <c r="E1" s="11"/>
      <c r="F1" s="11"/>
      <c r="G1" s="11"/>
    </row>
    <row r="2" spans="1:9" ht="28.5" customHeight="1">
      <c r="A2" s="4"/>
      <c r="B2" s="4"/>
      <c r="C2" s="4"/>
      <c r="D2" s="12" t="s">
        <v>226</v>
      </c>
    </row>
    <row r="3" spans="1:9" s="19" customFormat="1">
      <c r="A3" s="17" t="s">
        <v>161</v>
      </c>
      <c r="B3" s="18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  <c r="H3" s="19"/>
      <c r="I3" s="19"/>
    </row>
    <row r="4" spans="1:9" ht="34.5" customHeight="1">
      <c r="A4" s="6">
        <v>64</v>
      </c>
      <c r="B4" s="20"/>
      <c r="C4" s="10" t="s">
        <v>234</v>
      </c>
      <c r="D4" s="13" t="str">
        <f t="shared" ref="D4:D27" si="0">HYPERLINK("https://www.tosyokan.pref.shizuoka.jp/licsxp-opac/WOpacMsgNewListToTifTilDetailAction.do?tilcod="&amp;H4,I4)</f>
        <v xml:space="preserve">小学生のためのすごい実験図鑑 </v>
      </c>
      <c r="E4" s="13" t="s">
        <v>302</v>
      </c>
      <c r="F4" s="13" t="s">
        <v>155</v>
      </c>
      <c r="G4" s="10">
        <v>2026.4</v>
      </c>
      <c r="H4" s="1">
        <v>1006000980756</v>
      </c>
      <c r="I4" s="13" t="s">
        <v>899</v>
      </c>
    </row>
    <row r="5" spans="1:9" ht="34.5" customHeight="1">
      <c r="A5" s="6">
        <v>65</v>
      </c>
      <c r="B5" s="20"/>
      <c r="C5" s="10" t="s">
        <v>216</v>
      </c>
      <c r="D5" s="13" t="str">
        <f t="shared" si="0"/>
        <v xml:space="preserve">はじめてのなぜなにふしぎえほん しぜんのぎもん </v>
      </c>
      <c r="E5" s="13" t="s">
        <v>371</v>
      </c>
      <c r="F5" s="13" t="s">
        <v>147</v>
      </c>
      <c r="G5" s="10">
        <v>2026.4</v>
      </c>
      <c r="H5" s="1">
        <v>1006000980941</v>
      </c>
      <c r="I5" s="13" t="s">
        <v>900</v>
      </c>
    </row>
    <row r="6" spans="1:9" ht="34.5" customHeight="1">
      <c r="A6" s="6">
        <v>66</v>
      </c>
      <c r="B6" s="20"/>
      <c r="C6" s="10" t="s">
        <v>283</v>
      </c>
      <c r="D6" s="13" t="str">
        <f t="shared" si="0"/>
        <v>空想科学アカデミア 1</v>
      </c>
      <c r="E6" s="13" t="s">
        <v>757</v>
      </c>
      <c r="F6" s="13" t="s">
        <v>151</v>
      </c>
      <c r="G6" s="10">
        <v>2026.4</v>
      </c>
      <c r="H6" s="1">
        <v>1006000979421</v>
      </c>
      <c r="I6" s="13" t="s">
        <v>740</v>
      </c>
    </row>
    <row r="7" spans="1:9" ht="34.5" customHeight="1">
      <c r="A7" s="6">
        <v>68</v>
      </c>
      <c r="B7" s="20"/>
      <c r="C7" s="10" t="s">
        <v>438</v>
      </c>
      <c r="D7" s="13" t="str">
        <f t="shared" si="0"/>
        <v>算数レクリエーション図鑑 Vol.3  遊んで学んで算数マスター!    量</v>
      </c>
      <c r="E7" s="13" t="s">
        <v>399</v>
      </c>
      <c r="F7" s="13" t="s">
        <v>64</v>
      </c>
      <c r="G7" s="10">
        <v>2026.2</v>
      </c>
      <c r="H7" s="1">
        <v>1006000980191</v>
      </c>
      <c r="I7" s="13" t="s">
        <v>996</v>
      </c>
    </row>
    <row r="8" spans="1:9" ht="34.5" customHeight="1">
      <c r="A8" s="6">
        <v>72</v>
      </c>
      <c r="B8" s="20"/>
      <c r="C8" s="10" t="s">
        <v>578</v>
      </c>
      <c r="D8" s="13" t="str">
        <f t="shared" si="0"/>
        <v xml:space="preserve">海に道ができた! </v>
      </c>
      <c r="E8" s="13" t="s">
        <v>670</v>
      </c>
      <c r="F8" s="13" t="s">
        <v>80</v>
      </c>
      <c r="G8" s="10">
        <v>2026.4</v>
      </c>
      <c r="H8" s="1">
        <v>1006000978408</v>
      </c>
      <c r="I8" s="13" t="s">
        <v>304</v>
      </c>
    </row>
    <row r="9" spans="1:9" ht="34.5" customHeight="1">
      <c r="A9" s="6">
        <v>73</v>
      </c>
      <c r="B9" s="20"/>
      <c r="C9" s="10" t="s">
        <v>448</v>
      </c>
      <c r="D9" s="13" t="str">
        <f t="shared" si="0"/>
        <v>なぞとき恐竜新発見　1 ティラノサウルス</v>
      </c>
      <c r="E9" s="13" t="s">
        <v>254</v>
      </c>
      <c r="F9" s="13" t="s">
        <v>308</v>
      </c>
      <c r="G9" s="10">
        <v>2026.4</v>
      </c>
      <c r="H9" s="1">
        <v>1006000983074</v>
      </c>
      <c r="I9" s="13" t="s">
        <v>332</v>
      </c>
    </row>
    <row r="10" spans="1:9" ht="34.5" customHeight="1">
      <c r="A10" s="6">
        <v>74</v>
      </c>
      <c r="B10" s="20"/>
      <c r="C10" s="10" t="s">
        <v>2</v>
      </c>
      <c r="D10" s="13" t="str">
        <f t="shared" si="0"/>
        <v xml:space="preserve">生き物ってなぜ死ぬの? </v>
      </c>
      <c r="E10" s="13" t="s">
        <v>183</v>
      </c>
      <c r="F10" s="13" t="s">
        <v>70</v>
      </c>
      <c r="G10" s="10">
        <v>2026.5</v>
      </c>
      <c r="H10" s="1">
        <v>1006000983897</v>
      </c>
      <c r="I10" s="13" t="s">
        <v>279</v>
      </c>
    </row>
    <row r="11" spans="1:9" ht="34.5" customHeight="1">
      <c r="A11" s="6">
        <v>76</v>
      </c>
      <c r="B11" s="20"/>
      <c r="C11" s="10" t="s">
        <v>580</v>
      </c>
      <c r="D11" s="13" t="str">
        <f t="shared" si="0"/>
        <v xml:space="preserve">花と実のなぞ </v>
      </c>
      <c r="E11" s="13" t="s">
        <v>744</v>
      </c>
      <c r="F11" s="13" t="s">
        <v>752</v>
      </c>
      <c r="G11" s="10">
        <v>2026.3</v>
      </c>
      <c r="H11" s="1">
        <v>1006000978366</v>
      </c>
      <c r="I11" s="13" t="s">
        <v>383</v>
      </c>
    </row>
    <row r="12" spans="1:9" ht="34.5" customHeight="1">
      <c r="A12" s="6">
        <v>77</v>
      </c>
      <c r="B12" s="20"/>
      <c r="C12" s="10" t="s">
        <v>34</v>
      </c>
      <c r="D12" s="13" t="str">
        <f t="shared" si="0"/>
        <v xml:space="preserve">秋の七草ずかん </v>
      </c>
      <c r="E12" s="13" t="s">
        <v>758</v>
      </c>
      <c r="F12" s="13" t="s">
        <v>46</v>
      </c>
      <c r="G12" s="10">
        <v>2026.3</v>
      </c>
      <c r="H12" s="1">
        <v>1006000978601</v>
      </c>
      <c r="I12" s="13" t="s">
        <v>856</v>
      </c>
    </row>
    <row r="13" spans="1:9" ht="34.5" customHeight="1">
      <c r="A13" s="6">
        <v>78</v>
      </c>
      <c r="B13" s="20"/>
      <c r="C13" s="10" t="s">
        <v>581</v>
      </c>
      <c r="D13" s="13" t="str">
        <f t="shared" si="0"/>
        <v>くらべて発見葉っぱの「いのち」 1 ふしぎだね!葉っぱのつくり</v>
      </c>
      <c r="E13" s="13" t="s">
        <v>205</v>
      </c>
      <c r="F13" s="13" t="s">
        <v>450</v>
      </c>
      <c r="G13" s="10">
        <v>2026.4</v>
      </c>
      <c r="H13" s="1">
        <v>1006000980951</v>
      </c>
      <c r="I13" s="13" t="s">
        <v>997</v>
      </c>
    </row>
    <row r="14" spans="1:9" ht="34.5" customHeight="1">
      <c r="A14" s="6">
        <v>79</v>
      </c>
      <c r="B14" s="20"/>
      <c r="C14" s="10" t="s">
        <v>164</v>
      </c>
      <c r="D14" s="13" t="str">
        <f t="shared" si="0"/>
        <v xml:space="preserve">新ざんねんないきもの事典 </v>
      </c>
      <c r="E14" s="13" t="s">
        <v>62</v>
      </c>
      <c r="F14" s="13" t="s">
        <v>286</v>
      </c>
      <c r="G14" s="10">
        <v>2026.4</v>
      </c>
      <c r="H14" s="1">
        <v>1006000982262</v>
      </c>
      <c r="I14" s="13" t="s">
        <v>903</v>
      </c>
    </row>
    <row r="15" spans="1:9" ht="34.5" customHeight="1">
      <c r="A15" s="6">
        <v>80</v>
      </c>
      <c r="B15" s="20"/>
      <c r="C15" s="10" t="s">
        <v>314</v>
      </c>
      <c r="D15" s="13" t="str">
        <f t="shared" si="0"/>
        <v>はじめての飼育・観察 9 カメ</v>
      </c>
      <c r="E15" s="13" t="s">
        <v>130</v>
      </c>
      <c r="F15" s="13" t="s">
        <v>151</v>
      </c>
      <c r="G15" s="10">
        <v>2026.4</v>
      </c>
      <c r="H15" s="1">
        <v>1006000978393</v>
      </c>
      <c r="I15" s="13" t="s">
        <v>998</v>
      </c>
    </row>
    <row r="16" spans="1:9" ht="34.5" customHeight="1">
      <c r="A16" s="6">
        <v>81</v>
      </c>
      <c r="B16" s="20"/>
      <c r="C16" s="10" t="s">
        <v>314</v>
      </c>
      <c r="D16" s="13" t="str">
        <f t="shared" si="0"/>
        <v>はじめての飼育・観察 10 小鳥</v>
      </c>
      <c r="E16" s="13" t="s">
        <v>130</v>
      </c>
      <c r="F16" s="13" t="s">
        <v>151</v>
      </c>
      <c r="G16" s="10">
        <v>2026.4</v>
      </c>
      <c r="H16" s="1">
        <v>1006000978394</v>
      </c>
      <c r="I16" s="13" t="s">
        <v>999</v>
      </c>
    </row>
    <row r="17" spans="1:9" ht="34.5" customHeight="1">
      <c r="A17" s="6">
        <v>86</v>
      </c>
      <c r="B17" s="20"/>
      <c r="C17" s="10" t="s">
        <v>479</v>
      </c>
      <c r="D17" s="13" t="str">
        <f t="shared" si="0"/>
        <v xml:space="preserve">ミミズのついてないくらし </v>
      </c>
      <c r="E17" s="13" t="s">
        <v>759</v>
      </c>
      <c r="F17" s="13" t="s">
        <v>866</v>
      </c>
      <c r="G17" s="10">
        <v>2026.4</v>
      </c>
      <c r="H17" s="1">
        <v>1006000980005</v>
      </c>
      <c r="I17" s="13" t="s">
        <v>889</v>
      </c>
    </row>
    <row r="18" spans="1:9" ht="34.5" customHeight="1">
      <c r="A18" s="6">
        <v>87</v>
      </c>
      <c r="B18" s="20"/>
      <c r="C18" s="10" t="s">
        <v>37</v>
      </c>
      <c r="D18" s="13" t="str">
        <f t="shared" si="0"/>
        <v xml:space="preserve">ホタルのことばが知りたい </v>
      </c>
      <c r="E18" s="13" t="s">
        <v>595</v>
      </c>
      <c r="F18" s="13" t="s">
        <v>280</v>
      </c>
      <c r="G18" s="10">
        <v>2026.4</v>
      </c>
      <c r="H18" s="1">
        <v>1006000981902</v>
      </c>
      <c r="I18" s="13" t="s">
        <v>621</v>
      </c>
    </row>
    <row r="19" spans="1:9" ht="34.5" customHeight="1">
      <c r="A19" s="6">
        <v>88</v>
      </c>
      <c r="B19" s="20"/>
      <c r="C19" s="10" t="s">
        <v>275</v>
      </c>
      <c r="D19" s="13" t="str">
        <f t="shared" si="0"/>
        <v xml:space="preserve">ズーミング!昆虫園 </v>
      </c>
      <c r="E19" s="13" t="s">
        <v>130</v>
      </c>
      <c r="F19" s="13" t="s">
        <v>867</v>
      </c>
      <c r="G19" s="10">
        <v>2026.4</v>
      </c>
      <c r="H19" s="1">
        <v>1006000983277</v>
      </c>
      <c r="I19" s="13" t="s">
        <v>456</v>
      </c>
    </row>
    <row r="20" spans="1:9" ht="34.5" customHeight="1">
      <c r="A20" s="6">
        <v>89</v>
      </c>
      <c r="B20" s="20"/>
      <c r="C20" s="10" t="s">
        <v>215</v>
      </c>
      <c r="D20" s="13" t="str">
        <f t="shared" si="0"/>
        <v xml:space="preserve">虫なんてとってどうするの? </v>
      </c>
      <c r="E20" s="13" t="s">
        <v>760</v>
      </c>
      <c r="F20" s="13" t="s">
        <v>136</v>
      </c>
      <c r="G20" s="10">
        <v>2026.4</v>
      </c>
      <c r="H20" s="1">
        <v>1006000983266</v>
      </c>
      <c r="I20" s="13" t="s">
        <v>250</v>
      </c>
    </row>
    <row r="21" spans="1:9" ht="34.5" customHeight="1">
      <c r="A21" s="6">
        <v>90</v>
      </c>
      <c r="B21" s="20"/>
      <c r="C21" s="10" t="s">
        <v>327</v>
      </c>
      <c r="D21" s="13" t="str">
        <f t="shared" si="0"/>
        <v>出合ったらどうする?野生のほ乳類 1 クマ</v>
      </c>
      <c r="E21" s="13" t="s">
        <v>763</v>
      </c>
      <c r="F21" s="13" t="s">
        <v>101</v>
      </c>
      <c r="G21" s="10">
        <v>2026.3</v>
      </c>
      <c r="H21" s="1">
        <v>1006000979918</v>
      </c>
      <c r="I21" s="13" t="s">
        <v>145</v>
      </c>
    </row>
    <row r="22" spans="1:9" ht="34.5" customHeight="1">
      <c r="A22" s="6">
        <v>93</v>
      </c>
      <c r="B22" s="20"/>
      <c r="C22" s="10" t="s">
        <v>583</v>
      </c>
      <c r="D22" s="13" t="str">
        <f t="shared" si="0"/>
        <v xml:space="preserve">こどもにおいのふしぎ </v>
      </c>
      <c r="E22" s="13" t="s">
        <v>765</v>
      </c>
      <c r="F22" s="13" t="s">
        <v>868</v>
      </c>
      <c r="G22" s="10">
        <v>2026.4</v>
      </c>
      <c r="H22" s="1">
        <v>1006000979332</v>
      </c>
      <c r="I22" s="13" t="s">
        <v>506</v>
      </c>
    </row>
    <row r="23" spans="1:9" ht="34.5" customHeight="1">
      <c r="A23" s="6">
        <v>94</v>
      </c>
      <c r="B23" s="20"/>
      <c r="C23" s="10" t="s">
        <v>584</v>
      </c>
      <c r="D23" s="13" t="str">
        <f t="shared" si="0"/>
        <v xml:space="preserve">動かすのが楽しくなる手のひみつ </v>
      </c>
      <c r="E23" s="13" t="s">
        <v>407</v>
      </c>
      <c r="F23" s="13" t="s">
        <v>857</v>
      </c>
      <c r="G23" s="10">
        <v>2026.4</v>
      </c>
      <c r="H23" s="1">
        <v>1006000981840</v>
      </c>
      <c r="I23" s="13" t="s">
        <v>381</v>
      </c>
    </row>
    <row r="24" spans="1:9" ht="34.5" customHeight="1">
      <c r="A24" s="6">
        <v>95</v>
      </c>
      <c r="B24" s="20"/>
      <c r="C24" s="10" t="s">
        <v>586</v>
      </c>
      <c r="D24" s="13" t="str">
        <f t="shared" si="0"/>
        <v>ユニバーサルデザイン図鑑100 インタビューで発見! 1  くらし</v>
      </c>
      <c r="E24" s="13" t="s">
        <v>293</v>
      </c>
      <c r="F24" s="13" t="s">
        <v>151</v>
      </c>
      <c r="G24" s="10">
        <v>2026.4</v>
      </c>
      <c r="H24" s="1">
        <v>1006000978527</v>
      </c>
      <c r="I24" s="13" t="s">
        <v>1002</v>
      </c>
    </row>
    <row r="25" spans="1:9" ht="34.5" customHeight="1">
      <c r="A25" s="6">
        <v>101</v>
      </c>
      <c r="B25" s="20"/>
      <c r="C25" s="10" t="s">
        <v>317</v>
      </c>
      <c r="D25" s="13" t="str">
        <f t="shared" si="0"/>
        <v xml:space="preserve">おしゃれ・かわいいぶっく </v>
      </c>
      <c r="E25" s="13" t="s">
        <v>768</v>
      </c>
      <c r="F25" s="13" t="s">
        <v>859</v>
      </c>
      <c r="G25" s="10">
        <v>2026.4</v>
      </c>
      <c r="H25" s="1">
        <v>1006000982331</v>
      </c>
      <c r="I25" s="13" t="s">
        <v>904</v>
      </c>
    </row>
    <row r="26" spans="1:9" ht="34.5" customHeight="1">
      <c r="A26" s="6">
        <v>102</v>
      </c>
      <c r="B26" s="20"/>
      <c r="C26" s="10" t="s">
        <v>590</v>
      </c>
      <c r="D26" s="13" t="str">
        <f t="shared" si="0"/>
        <v>給食に出てくるきせつの食べものずかん 1 春</v>
      </c>
      <c r="E26" s="13" t="s">
        <v>114</v>
      </c>
      <c r="F26" s="13" t="s">
        <v>151</v>
      </c>
      <c r="G26" s="10">
        <v>2026.4</v>
      </c>
      <c r="H26" s="1">
        <v>1006000978512</v>
      </c>
      <c r="I26" s="13" t="s">
        <v>238</v>
      </c>
    </row>
    <row r="27" spans="1:9" ht="34.5" customHeight="1">
      <c r="A27" s="6">
        <v>103</v>
      </c>
      <c r="B27" s="20"/>
      <c r="C27" s="10" t="s">
        <v>590</v>
      </c>
      <c r="D27" s="13" t="str">
        <f t="shared" si="0"/>
        <v>給食に出てくるきせつの食べものずかん 2 夏</v>
      </c>
      <c r="E27" s="13" t="s">
        <v>114</v>
      </c>
      <c r="F27" s="13" t="s">
        <v>151</v>
      </c>
      <c r="G27" s="10">
        <v>2026.4</v>
      </c>
      <c r="H27" s="1">
        <v>1006000978516</v>
      </c>
      <c r="I27" s="13" t="s">
        <v>376</v>
      </c>
    </row>
  </sheetData>
  <autoFilter ref="A3:G27">
    <sortState ref="A4:G238">
      <sortCondition ref="A4:A238"/>
    </sortState>
  </autoFilter>
  <mergeCells count="3">
    <mergeCell ref="D1:G1"/>
    <mergeCell ref="A3:B3"/>
    <mergeCell ref="A1:C2"/>
  </mergeCells>
  <phoneticPr fontId="8"/>
  <printOptions horizontalCentered="1"/>
  <pageMargins left="0.23622047244094488" right="0.23622047244094488" top="0.74803149606299213" bottom="0.74803149606299213" header="0.31496062992125984" footer="0.31496062992125984"/>
  <pageSetup paperSize="9" scale="81" fitToWidth="1" fitToHeight="0" orientation="portrait" usePrinterDefaults="1" r:id="rId1"/>
  <headerFooter>
    <oddFooter>&amp;C- &amp;P/&amp;N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24"/>
  <sheetViews>
    <sheetView view="pageBreakPreview" zoomScaleSheetLayoutView="100" workbookViewId="0">
      <selection sqref="A1:C2"/>
    </sheetView>
  </sheetViews>
  <sheetFormatPr defaultRowHeight="15"/>
  <cols>
    <col min="1" max="1" width="5.625" style="1" bestFit="1" customWidth="1"/>
    <col min="2" max="2" width="3.875" style="1" customWidth="1"/>
    <col min="3" max="3" width="13.75" style="2" customWidth="1"/>
    <col min="4" max="4" width="53.125" style="1" customWidth="1"/>
    <col min="5" max="5" width="23.375" style="1" customWidth="1"/>
    <col min="6" max="6" width="16" style="1" customWidth="1"/>
    <col min="7" max="7" width="9.375" style="2" customWidth="1"/>
    <col min="8" max="16384" width="9" style="1" customWidth="1"/>
  </cols>
  <sheetData>
    <row r="1" spans="1:9" ht="25.5" customHeight="1">
      <c r="A1" s="4" t="str" cm="1">
        <f t="array" ref="A1" ca="1">RIGHT(CELL("filename",A1),LEN(CELL("filename",A1))-FIND("]",CELL("filename",A1)))</f>
        <v>4</v>
      </c>
      <c r="B1" s="4"/>
      <c r="C1" s="4"/>
      <c r="D1" s="11" t="s">
        <v>1037</v>
      </c>
      <c r="E1" s="11"/>
      <c r="F1" s="11"/>
      <c r="G1" s="11"/>
    </row>
    <row r="2" spans="1:9" ht="28.5" customHeight="1">
      <c r="A2" s="4"/>
      <c r="B2" s="4"/>
      <c r="C2" s="4"/>
      <c r="D2" s="12" t="s">
        <v>1039</v>
      </c>
    </row>
    <row r="3" spans="1:9" s="2" customFormat="1">
      <c r="A3" s="17" t="s">
        <v>161</v>
      </c>
      <c r="B3" s="18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</row>
    <row r="4" spans="1:9" ht="34.5" customHeight="1">
      <c r="A4" s="6">
        <v>107</v>
      </c>
      <c r="B4" s="20"/>
      <c r="C4" s="10" t="s">
        <v>593</v>
      </c>
      <c r="D4" s="13" t="str">
        <f t="shared" ref="D4:D24" si="0">HYPERLINK("https://www.tosyokan.pref.shizuoka.jp/licsxp-opac/WOpacMsgNewListToTifTilDetailAction.do?tilcod="&amp;H4,I4)</f>
        <v>日本の米大百科 1 日本の風土と米づくりのくふう</v>
      </c>
      <c r="E4" s="13" t="s">
        <v>412</v>
      </c>
      <c r="F4" s="13" t="s">
        <v>123</v>
      </c>
      <c r="G4" s="10">
        <v>2026.4</v>
      </c>
      <c r="H4" s="1">
        <v>1006000981479</v>
      </c>
      <c r="I4" s="13" t="s">
        <v>462</v>
      </c>
    </row>
    <row r="5" spans="1:9" ht="34.5" customHeight="1">
      <c r="A5" s="6">
        <v>108</v>
      </c>
      <c r="B5" s="20"/>
      <c r="C5" s="10" t="s">
        <v>593</v>
      </c>
      <c r="D5" s="13" t="str">
        <f t="shared" si="0"/>
        <v>日本の米大百科 2 米と環境</v>
      </c>
      <c r="E5" s="13" t="s">
        <v>412</v>
      </c>
      <c r="F5" s="13" t="s">
        <v>123</v>
      </c>
      <c r="G5" s="10">
        <v>2026.4</v>
      </c>
      <c r="H5" s="1">
        <v>1006000981480</v>
      </c>
      <c r="I5" s="13" t="s">
        <v>4</v>
      </c>
    </row>
    <row r="6" spans="1:9" ht="34.5" customHeight="1">
      <c r="A6" s="6">
        <v>113</v>
      </c>
      <c r="B6" s="20"/>
      <c r="C6" s="10" t="s">
        <v>245</v>
      </c>
      <c r="D6" s="13" t="str">
        <f t="shared" si="0"/>
        <v xml:space="preserve">イチからつくる田んぼと米 </v>
      </c>
      <c r="E6" s="13" t="s">
        <v>205</v>
      </c>
      <c r="F6" s="13" t="s">
        <v>450</v>
      </c>
      <c r="G6" s="10">
        <v>2026.4</v>
      </c>
      <c r="H6" s="1">
        <v>1006000980517</v>
      </c>
      <c r="I6" s="13" t="s">
        <v>366</v>
      </c>
    </row>
    <row r="7" spans="1:9" ht="34.5" customHeight="1">
      <c r="A7" s="6">
        <v>114</v>
      </c>
      <c r="B7" s="20"/>
      <c r="C7" s="10" t="s">
        <v>331</v>
      </c>
      <c r="D7" s="13" t="str">
        <f t="shared" si="0"/>
        <v>くふうはっけん!すがたをかえる食べ物のずかん 1 大豆</v>
      </c>
      <c r="E7" s="13" t="s">
        <v>22</v>
      </c>
      <c r="F7" s="13" t="s">
        <v>151</v>
      </c>
      <c r="G7" s="10">
        <v>2026.4</v>
      </c>
      <c r="H7" s="1">
        <v>1006000978541</v>
      </c>
      <c r="I7" s="13" t="s">
        <v>1005</v>
      </c>
    </row>
    <row r="8" spans="1:9" ht="34.5" customHeight="1">
      <c r="A8" s="6">
        <v>115</v>
      </c>
      <c r="B8" s="20"/>
      <c r="C8" s="10" t="s">
        <v>331</v>
      </c>
      <c r="D8" s="13" t="str">
        <f t="shared" si="0"/>
        <v>くふうはっけん!すがたをかえる食べ物のずかん 2 牛乳・肉</v>
      </c>
      <c r="E8" s="13" t="s">
        <v>22</v>
      </c>
      <c r="F8" s="13" t="s">
        <v>151</v>
      </c>
      <c r="G8" s="10">
        <v>2026.4</v>
      </c>
      <c r="H8" s="1">
        <v>1006000978547</v>
      </c>
      <c r="I8" s="13" t="s">
        <v>271</v>
      </c>
    </row>
    <row r="9" spans="1:9" ht="34.5" customHeight="1">
      <c r="A9" s="6">
        <v>121</v>
      </c>
      <c r="B9" s="20"/>
      <c r="C9" s="10" t="s">
        <v>594</v>
      </c>
      <c r="D9" s="13" t="str">
        <f t="shared" si="0"/>
        <v xml:space="preserve">ごみを拾う犬もも子 </v>
      </c>
      <c r="E9" s="13" t="s">
        <v>241</v>
      </c>
      <c r="F9" s="13" t="s">
        <v>528</v>
      </c>
      <c r="G9" s="10">
        <v>2026.5</v>
      </c>
      <c r="H9" s="1">
        <v>1006000983636</v>
      </c>
      <c r="I9" s="13" t="s">
        <v>906</v>
      </c>
    </row>
    <row r="10" spans="1:9" ht="34.5" customHeight="1">
      <c r="A10" s="6">
        <v>122</v>
      </c>
      <c r="B10" s="20"/>
      <c r="C10" s="10" t="s">
        <v>409</v>
      </c>
      <c r="D10" s="13" t="str">
        <f t="shared" si="0"/>
        <v xml:space="preserve">たらこ、なんの魚のたまごかな? </v>
      </c>
      <c r="E10" s="13" t="s">
        <v>135</v>
      </c>
      <c r="F10" s="13" t="s">
        <v>46</v>
      </c>
      <c r="G10" s="10">
        <v>2026.3</v>
      </c>
      <c r="H10" s="1">
        <v>1006000978545</v>
      </c>
      <c r="I10" s="13" t="s">
        <v>907</v>
      </c>
    </row>
    <row r="11" spans="1:9" ht="34.5" customHeight="1">
      <c r="A11" s="6">
        <v>123</v>
      </c>
      <c r="B11" s="20"/>
      <c r="C11" s="10" t="s">
        <v>190</v>
      </c>
      <c r="D11" s="13" t="str">
        <f t="shared" si="0"/>
        <v>関税って、なに? 2 関税、なぜかけるの?</v>
      </c>
      <c r="E11" s="13" t="s">
        <v>8</v>
      </c>
      <c r="F11" s="13" t="s">
        <v>46</v>
      </c>
      <c r="G11" s="10">
        <v>2026.3</v>
      </c>
      <c r="H11" s="1">
        <v>1006000978603</v>
      </c>
      <c r="I11" s="13" t="s">
        <v>645</v>
      </c>
    </row>
    <row r="12" spans="1:9" ht="34.5" customHeight="1">
      <c r="A12" s="6">
        <v>126</v>
      </c>
      <c r="B12" s="20"/>
      <c r="C12" s="10" t="s">
        <v>423</v>
      </c>
      <c r="D12" s="13" t="str">
        <f t="shared" si="0"/>
        <v xml:space="preserve">かいぶつ美術館 </v>
      </c>
      <c r="E12" s="13" t="s">
        <v>45</v>
      </c>
      <c r="F12" s="13" t="s">
        <v>21</v>
      </c>
      <c r="G12" s="10">
        <v>2026.3</v>
      </c>
      <c r="H12" s="1">
        <v>1006000979141</v>
      </c>
      <c r="I12" s="13" t="s">
        <v>33</v>
      </c>
    </row>
    <row r="13" spans="1:9" ht="34.5" customHeight="1">
      <c r="A13" s="6">
        <v>127</v>
      </c>
      <c r="B13" s="20"/>
      <c r="C13" s="10" t="s">
        <v>162</v>
      </c>
      <c r="D13" s="13" t="str">
        <f t="shared" si="0"/>
        <v>アニメ・イラストのプロが教えるキャライラストの描き方のコツ100 1 顔・体・ポーズを描こう!</v>
      </c>
      <c r="E13" s="13"/>
      <c r="F13" s="13" t="s">
        <v>151</v>
      </c>
      <c r="G13" s="10">
        <v>2026.4</v>
      </c>
      <c r="H13" s="1">
        <v>1006000979176</v>
      </c>
      <c r="I13" s="13" t="s">
        <v>1010</v>
      </c>
    </row>
    <row r="14" spans="1:9" ht="34.5" customHeight="1">
      <c r="A14" s="6">
        <v>132</v>
      </c>
      <c r="B14" s="20"/>
      <c r="C14" s="10" t="s">
        <v>434</v>
      </c>
      <c r="D14" s="13" t="str">
        <f t="shared" si="0"/>
        <v xml:space="preserve">クラシック音楽への招待 </v>
      </c>
      <c r="E14" s="13" t="s">
        <v>772</v>
      </c>
      <c r="F14" s="13" t="s">
        <v>869</v>
      </c>
      <c r="G14" s="10">
        <v>2026.4</v>
      </c>
      <c r="H14" s="1">
        <v>1006000980721</v>
      </c>
      <c r="I14" s="13" t="s">
        <v>352</v>
      </c>
    </row>
    <row r="15" spans="1:9" ht="34.5" customHeight="1">
      <c r="A15" s="6">
        <v>133</v>
      </c>
      <c r="B15" s="20"/>
      <c r="C15" s="10" t="s">
        <v>602</v>
      </c>
      <c r="D15" s="13" t="str">
        <f t="shared" si="0"/>
        <v xml:space="preserve">レクリエーションマジック </v>
      </c>
      <c r="E15" s="13" t="s">
        <v>773</v>
      </c>
      <c r="F15" s="13" t="s">
        <v>203</v>
      </c>
      <c r="G15" s="10">
        <v>2026.4</v>
      </c>
      <c r="H15" s="1">
        <v>1006000979235</v>
      </c>
      <c r="I15" s="13" t="s">
        <v>341</v>
      </c>
    </row>
    <row r="16" spans="1:9" ht="34.5" customHeight="1">
      <c r="A16" s="6">
        <v>135</v>
      </c>
      <c r="B16" s="20"/>
      <c r="C16" s="10" t="s">
        <v>219</v>
      </c>
      <c r="D16" s="13" t="str">
        <f t="shared" si="0"/>
        <v>国際理解を育む世界のあそび図鑑 1 外であそぼう!</v>
      </c>
      <c r="E16" s="13" t="s">
        <v>92</v>
      </c>
      <c r="F16" s="13" t="s">
        <v>123</v>
      </c>
      <c r="G16" s="10">
        <v>2026.4</v>
      </c>
      <c r="H16" s="1">
        <v>1006000981502</v>
      </c>
      <c r="I16" s="13" t="s">
        <v>1012</v>
      </c>
    </row>
    <row r="17" spans="1:9" ht="34.5" customHeight="1">
      <c r="A17" s="6">
        <v>136</v>
      </c>
      <c r="B17" s="20"/>
      <c r="C17" s="10" t="s">
        <v>219</v>
      </c>
      <c r="D17" s="13" t="str">
        <f t="shared" si="0"/>
        <v>国際理解を育む世界のあそび図鑑 2 教室であそぼう!</v>
      </c>
      <c r="E17" s="13" t="s">
        <v>92</v>
      </c>
      <c r="F17" s="13" t="s">
        <v>123</v>
      </c>
      <c r="G17" s="10">
        <v>2026.4</v>
      </c>
      <c r="H17" s="1">
        <v>1006000981503</v>
      </c>
      <c r="I17" s="13" t="s">
        <v>682</v>
      </c>
    </row>
    <row r="18" spans="1:9" ht="34.5" customHeight="1">
      <c r="A18" s="6">
        <v>141</v>
      </c>
      <c r="B18" s="20"/>
      <c r="C18" s="10" t="s">
        <v>436</v>
      </c>
      <c r="D18" s="13" t="str">
        <f t="shared" si="0"/>
        <v>あしたもキラキラ☆かんたん!推し活アイデア 1 100円ショップで!推し活グッズハンドメイド</v>
      </c>
      <c r="E18" s="13"/>
      <c r="F18" s="13" t="s">
        <v>151</v>
      </c>
      <c r="G18" s="10">
        <v>2026.4</v>
      </c>
      <c r="H18" s="1">
        <v>1006000978621</v>
      </c>
      <c r="I18" s="13" t="s">
        <v>745</v>
      </c>
    </row>
    <row r="19" spans="1:9" ht="34.5" customHeight="1">
      <c r="A19" s="6">
        <v>144</v>
      </c>
      <c r="B19" s="20"/>
      <c r="C19" s="10" t="s">
        <v>504</v>
      </c>
      <c r="D19" s="13" t="str">
        <f t="shared" si="0"/>
        <v xml:space="preserve">なんじゃもんじゃとおぼえる1年生のかん字 </v>
      </c>
      <c r="E19" s="13" t="s">
        <v>115</v>
      </c>
      <c r="F19" s="13" t="s">
        <v>101</v>
      </c>
      <c r="G19" s="10">
        <v>2026.3</v>
      </c>
      <c r="H19" s="1">
        <v>1006000978567</v>
      </c>
      <c r="I19" s="13" t="s">
        <v>732</v>
      </c>
    </row>
    <row r="20" spans="1:9" ht="34.5" customHeight="1">
      <c r="A20" s="6">
        <v>148</v>
      </c>
      <c r="B20" s="20"/>
      <c r="C20" s="10" t="s">
        <v>180</v>
      </c>
      <c r="D20" s="13" t="str">
        <f t="shared" si="0"/>
        <v xml:space="preserve">はじめての語彙力えほん </v>
      </c>
      <c r="E20" s="13" t="s">
        <v>517</v>
      </c>
      <c r="F20" s="13" t="s">
        <v>871</v>
      </c>
      <c r="G20" s="10">
        <v>2026.4</v>
      </c>
      <c r="H20" s="1">
        <v>1006000981853</v>
      </c>
      <c r="I20" s="13" t="s">
        <v>202</v>
      </c>
    </row>
    <row r="21" spans="1:9" ht="34.5" customHeight="1">
      <c r="A21" s="6">
        <v>151</v>
      </c>
      <c r="B21" s="20"/>
      <c r="C21" s="10" t="s">
        <v>466</v>
      </c>
      <c r="D21" s="13" t="str">
        <f t="shared" si="0"/>
        <v>気持ちをあらわすことばの辞典 3 悲しい気持ち</v>
      </c>
      <c r="E21" s="13" t="s">
        <v>69</v>
      </c>
      <c r="F21" s="13" t="s">
        <v>151</v>
      </c>
      <c r="G21" s="10">
        <v>2026.4</v>
      </c>
      <c r="H21" s="1">
        <v>1006000978633</v>
      </c>
      <c r="I21" s="13" t="s">
        <v>1017</v>
      </c>
    </row>
    <row r="22" spans="1:9" ht="34.5" customHeight="1">
      <c r="A22" s="6">
        <v>152</v>
      </c>
      <c r="B22" s="20"/>
      <c r="C22" s="10" t="s">
        <v>466</v>
      </c>
      <c r="D22" s="13" t="str">
        <f t="shared" si="0"/>
        <v>気持ちをあらわすことばの辞典 4 楽しい気持ち</v>
      </c>
      <c r="E22" s="13" t="s">
        <v>69</v>
      </c>
      <c r="F22" s="13" t="s">
        <v>151</v>
      </c>
      <c r="G22" s="10">
        <v>2026.4</v>
      </c>
      <c r="H22" s="1">
        <v>1006000978634</v>
      </c>
      <c r="I22" s="13" t="s">
        <v>955</v>
      </c>
    </row>
    <row r="23" spans="1:9" ht="34.5" customHeight="1">
      <c r="A23" s="6">
        <v>153</v>
      </c>
      <c r="B23" s="20"/>
      <c r="C23" s="10" t="s">
        <v>139</v>
      </c>
      <c r="D23" s="13" t="str">
        <f t="shared" si="0"/>
        <v xml:space="preserve">小学生のためのはじめての韓国語単語&amp;フレーズ </v>
      </c>
      <c r="E23" s="13" t="s">
        <v>499</v>
      </c>
      <c r="F23" s="13" t="s">
        <v>244</v>
      </c>
      <c r="G23" s="10">
        <v>2026.5</v>
      </c>
      <c r="H23" s="1">
        <v>1006000983856</v>
      </c>
      <c r="I23" s="13" t="s">
        <v>913</v>
      </c>
    </row>
    <row r="24" spans="1:9" ht="34.5" customHeight="1">
      <c r="A24" s="6">
        <v>154</v>
      </c>
      <c r="B24" s="20"/>
      <c r="C24" s="10" t="s">
        <v>605</v>
      </c>
      <c r="D24" s="13" t="str">
        <f t="shared" si="0"/>
        <v xml:space="preserve">リズムでつなげばどんどん話せる英語はワン・ツー・スリー </v>
      </c>
      <c r="E24" s="13" t="s">
        <v>475</v>
      </c>
      <c r="F24" s="13" t="s">
        <v>144</v>
      </c>
      <c r="G24" s="10">
        <v>2026.4</v>
      </c>
      <c r="H24" s="1">
        <v>1006000980186</v>
      </c>
      <c r="I24" s="13" t="s">
        <v>67</v>
      </c>
    </row>
  </sheetData>
  <autoFilter ref="A3:G24">
    <sortState ref="A4:G244">
      <sortCondition ref="A4:A244"/>
    </sortState>
  </autoFilter>
  <mergeCells count="3">
    <mergeCell ref="D1:G1"/>
    <mergeCell ref="A3:B3"/>
    <mergeCell ref="A1:C2"/>
  </mergeCells>
  <phoneticPr fontId="8"/>
  <printOptions horizontalCentered="1"/>
  <pageMargins left="0.23622047244094488" right="0.23622047244094488" top="0.74803149606299213" bottom="0.74803149606299213" header="0.31496062992125984" footer="0.31496062992125984"/>
  <pageSetup paperSize="9" scale="81" fitToWidth="1" fitToHeight="0" orientation="portrait" usePrinterDefaults="1" r:id="rId1"/>
  <headerFooter>
    <oddFooter>&amp;C- &amp;P/&amp;N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27"/>
  <sheetViews>
    <sheetView view="pageBreakPreview" zoomScaleSheetLayoutView="100" workbookViewId="0">
      <selection sqref="A1:C2"/>
    </sheetView>
  </sheetViews>
  <sheetFormatPr defaultRowHeight="15"/>
  <cols>
    <col min="1" max="1" width="5.625" style="1" bestFit="1" customWidth="1"/>
    <col min="2" max="2" width="3.875" style="1" customWidth="1"/>
    <col min="3" max="3" width="13.75" style="2" customWidth="1"/>
    <col min="4" max="4" width="52.625" style="1" customWidth="1"/>
    <col min="5" max="5" width="23.375" style="1" customWidth="1"/>
    <col min="6" max="6" width="16" style="1" customWidth="1"/>
    <col min="7" max="7" width="9.375" style="2" customWidth="1"/>
    <col min="8" max="16384" width="9" style="1" customWidth="1"/>
  </cols>
  <sheetData>
    <row r="1" spans="1:9" ht="24.75" customHeight="1">
      <c r="A1" s="4" t="str" cm="1">
        <f t="array" ref="A1" ca="1">RIGHT(CELL("filename",A1),LEN(CELL("filename",A1))-FIND("]",CELL("filename",A1)))</f>
        <v>5</v>
      </c>
      <c r="B1" s="4"/>
      <c r="C1" s="4"/>
      <c r="D1" s="11" t="s">
        <v>1037</v>
      </c>
      <c r="E1" s="11"/>
      <c r="F1" s="11"/>
      <c r="G1" s="11"/>
    </row>
    <row r="2" spans="1:9" ht="28.5" customHeight="1">
      <c r="A2" s="4"/>
      <c r="B2" s="4"/>
      <c r="C2" s="4"/>
      <c r="D2" s="12" t="s">
        <v>226</v>
      </c>
    </row>
    <row r="3" spans="1:9" s="2" customFormat="1">
      <c r="A3" s="17" t="s">
        <v>161</v>
      </c>
      <c r="B3" s="18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</row>
    <row r="4" spans="1:9" ht="34.5" customHeight="1">
      <c r="A4" s="6">
        <v>160</v>
      </c>
      <c r="B4" s="20"/>
      <c r="C4" s="10" t="s">
        <v>15</v>
      </c>
      <c r="D4" s="13" t="str">
        <f t="shared" ref="D4:D27" si="0">HYPERLINK("https://www.tosyokan.pref.shizuoka.jp/licsxp-opac/WOpacMsgNewListToTifTilDetailAction.do?tilcod="&amp;H4,I4)</f>
        <v xml:space="preserve">夏目漱石のことばと人生 </v>
      </c>
      <c r="E4" s="13" t="s">
        <v>749</v>
      </c>
      <c r="F4" s="13" t="s">
        <v>151</v>
      </c>
      <c r="G4" s="10">
        <v>2026.4</v>
      </c>
      <c r="H4" s="1">
        <v>1006000978691</v>
      </c>
      <c r="I4" s="13" t="s">
        <v>500</v>
      </c>
    </row>
    <row r="5" spans="1:9" ht="34.5" customHeight="1">
      <c r="A5" s="6">
        <v>161</v>
      </c>
      <c r="B5" s="20"/>
      <c r="C5" s="10" t="s">
        <v>228</v>
      </c>
      <c r="D5" s="13" t="str">
        <f t="shared" si="0"/>
        <v xml:space="preserve">トキメキの宝石箱!百人一首 </v>
      </c>
      <c r="E5" s="13" t="s">
        <v>284</v>
      </c>
      <c r="F5" s="13" t="s">
        <v>51</v>
      </c>
      <c r="G5" s="10">
        <v>2026.4</v>
      </c>
      <c r="H5" s="1">
        <v>1006000983467</v>
      </c>
      <c r="I5" s="13" t="s">
        <v>848</v>
      </c>
    </row>
    <row r="6" spans="1:9" ht="34.5" customHeight="1">
      <c r="A6" s="6">
        <v>162</v>
      </c>
      <c r="B6" s="20"/>
      <c r="C6" s="10" t="s">
        <v>57</v>
      </c>
      <c r="D6" s="13" t="str">
        <f t="shared" si="0"/>
        <v xml:space="preserve">季節のことばをあじわうはじめての俳句歳時記 俳句のつくり方・総さくいん </v>
      </c>
      <c r="E6" s="13" t="s">
        <v>339</v>
      </c>
      <c r="F6" s="13" t="s">
        <v>123</v>
      </c>
      <c r="G6" s="10">
        <v>2026.4</v>
      </c>
      <c r="H6" s="1">
        <v>1006000981492</v>
      </c>
      <c r="I6" s="13" t="s">
        <v>310</v>
      </c>
    </row>
    <row r="7" spans="1:9" ht="34.5" customHeight="1">
      <c r="A7" s="6">
        <v>163</v>
      </c>
      <c r="B7" s="20"/>
      <c r="C7" s="10" t="s">
        <v>57</v>
      </c>
      <c r="D7" s="13" t="str">
        <f t="shared" si="0"/>
        <v>季節のことばをあじわうはじめての俳句歳時記 夏</v>
      </c>
      <c r="E7" s="13" t="s">
        <v>339</v>
      </c>
      <c r="F7" s="13" t="s">
        <v>123</v>
      </c>
      <c r="G7" s="10">
        <v>2026.4</v>
      </c>
      <c r="H7" s="1">
        <v>1006000981495</v>
      </c>
      <c r="I7" s="13" t="s">
        <v>454</v>
      </c>
    </row>
    <row r="8" spans="1:9" ht="34.5" customHeight="1">
      <c r="A8" s="6">
        <v>169</v>
      </c>
      <c r="B8" s="20"/>
      <c r="C8" s="10" t="s">
        <v>600</v>
      </c>
      <c r="D8" s="13" t="str">
        <f t="shared" si="0"/>
        <v xml:space="preserve">あの子は一番 </v>
      </c>
      <c r="E8" s="13" t="s">
        <v>775</v>
      </c>
      <c r="F8" s="13" t="s">
        <v>42</v>
      </c>
      <c r="G8" s="10">
        <v>2026.4</v>
      </c>
      <c r="H8" s="1">
        <v>1006000980418</v>
      </c>
      <c r="I8" s="13" t="s">
        <v>230</v>
      </c>
    </row>
    <row r="9" spans="1:9" ht="34.5" customHeight="1">
      <c r="A9" s="6">
        <v>175</v>
      </c>
      <c r="B9" s="20"/>
      <c r="C9" s="10" t="s">
        <v>82</v>
      </c>
      <c r="D9" s="13" t="str">
        <f t="shared" si="0"/>
        <v xml:space="preserve">わたしがスカウトされた日 </v>
      </c>
      <c r="E9" s="13" t="s">
        <v>63</v>
      </c>
      <c r="F9" s="13" t="s">
        <v>77</v>
      </c>
      <c r="G9" s="10">
        <v>2026.4</v>
      </c>
      <c r="H9" s="1">
        <v>1006000982129</v>
      </c>
      <c r="I9" s="13" t="s">
        <v>828</v>
      </c>
    </row>
    <row r="10" spans="1:9" ht="34.5" customHeight="1">
      <c r="A10" s="6">
        <v>176</v>
      </c>
      <c r="B10" s="20"/>
      <c r="C10" s="10" t="s">
        <v>470</v>
      </c>
      <c r="D10" s="13" t="str">
        <f t="shared" si="0"/>
        <v xml:space="preserve">ドリームサーカスとひみつの夜 </v>
      </c>
      <c r="E10" s="13" t="s">
        <v>779</v>
      </c>
      <c r="F10" s="13" t="s">
        <v>21</v>
      </c>
      <c r="G10" s="10">
        <v>2026.4</v>
      </c>
      <c r="H10" s="1">
        <v>1006000983709</v>
      </c>
      <c r="I10" s="13" t="s">
        <v>908</v>
      </c>
    </row>
    <row r="11" spans="1:9" ht="34.5" customHeight="1">
      <c r="A11" s="6">
        <v>179</v>
      </c>
      <c r="B11" s="20"/>
      <c r="C11" s="10" t="s">
        <v>463</v>
      </c>
      <c r="D11" s="13" t="str">
        <f t="shared" si="0"/>
        <v xml:space="preserve">ぼくのとなりにマヤがいた </v>
      </c>
      <c r="E11" s="13" t="s">
        <v>784</v>
      </c>
      <c r="F11" s="13" t="s">
        <v>308</v>
      </c>
      <c r="G11" s="10">
        <v>2026.4</v>
      </c>
      <c r="H11" s="1">
        <v>1006000983069</v>
      </c>
      <c r="I11" s="13" t="s">
        <v>484</v>
      </c>
    </row>
    <row r="12" spans="1:9" ht="34.5" customHeight="1">
      <c r="A12" s="6">
        <v>183</v>
      </c>
      <c r="B12" s="20"/>
      <c r="C12" s="10" t="s">
        <v>486</v>
      </c>
      <c r="D12" s="13" t="str">
        <f t="shared" si="0"/>
        <v xml:space="preserve">がっこうのおばけずかん </v>
      </c>
      <c r="E12" s="13" t="s">
        <v>48</v>
      </c>
      <c r="F12" s="13" t="s">
        <v>21</v>
      </c>
      <c r="G12" s="10">
        <v>2026.3</v>
      </c>
      <c r="H12" s="1">
        <v>1006000979096</v>
      </c>
      <c r="I12" s="13" t="s">
        <v>71</v>
      </c>
    </row>
    <row r="13" spans="1:9" ht="34.5" customHeight="1">
      <c r="A13" s="6">
        <v>184</v>
      </c>
      <c r="B13" s="20"/>
      <c r="C13" s="10" t="s">
        <v>497</v>
      </c>
      <c r="D13" s="13" t="str">
        <f t="shared" si="0"/>
        <v xml:space="preserve">幕末の宙 </v>
      </c>
      <c r="E13" s="13" t="s">
        <v>48</v>
      </c>
      <c r="F13" s="13" t="s">
        <v>94</v>
      </c>
      <c r="G13" s="10">
        <v>2026.4</v>
      </c>
      <c r="H13" s="1">
        <v>1006000980374</v>
      </c>
      <c r="I13" s="13" t="s">
        <v>239</v>
      </c>
    </row>
    <row r="14" spans="1:9" ht="34.5" customHeight="1">
      <c r="A14" s="6">
        <v>193</v>
      </c>
      <c r="B14" s="20"/>
      <c r="C14" s="10" t="s">
        <v>625</v>
      </c>
      <c r="D14" s="13" t="str">
        <f t="shared" si="0"/>
        <v>黒魔術師ガブリエラ [1]</v>
      </c>
      <c r="E14" s="13" t="s">
        <v>792</v>
      </c>
      <c r="F14" s="13" t="s">
        <v>23</v>
      </c>
      <c r="G14" s="10">
        <v>2026.4</v>
      </c>
      <c r="H14" s="1">
        <v>1006000980391</v>
      </c>
      <c r="I14" s="13" t="s">
        <v>1025</v>
      </c>
    </row>
    <row r="15" spans="1:9" ht="34.5" customHeight="1">
      <c r="A15" s="6">
        <v>194</v>
      </c>
      <c r="B15" s="20"/>
      <c r="C15" s="10" t="s">
        <v>625</v>
      </c>
      <c r="D15" s="13" t="str">
        <f t="shared" si="0"/>
        <v xml:space="preserve">13人の魔女への扉 </v>
      </c>
      <c r="E15" s="13" t="s">
        <v>793</v>
      </c>
      <c r="F15" s="13" t="s">
        <v>308</v>
      </c>
      <c r="G15" s="10">
        <v>2026.4</v>
      </c>
      <c r="H15" s="1">
        <v>1006000983831</v>
      </c>
      <c r="I15" s="13" t="s">
        <v>921</v>
      </c>
    </row>
    <row r="16" spans="1:9" ht="34.5" customHeight="1">
      <c r="A16" s="6">
        <v>195</v>
      </c>
      <c r="B16" s="20"/>
      <c r="C16" s="10" t="s">
        <v>350</v>
      </c>
      <c r="D16" s="13" t="str">
        <f t="shared" si="0"/>
        <v>おばけのバケちゃん 1</v>
      </c>
      <c r="E16" s="13" t="s">
        <v>724</v>
      </c>
      <c r="F16" s="13" t="s">
        <v>101</v>
      </c>
      <c r="G16" s="10">
        <v>2026.4</v>
      </c>
      <c r="H16" s="1">
        <v>1006000981934</v>
      </c>
      <c r="I16" s="13" t="s">
        <v>1026</v>
      </c>
    </row>
    <row r="17" spans="1:9" ht="34.5" customHeight="1">
      <c r="A17" s="6">
        <v>202</v>
      </c>
      <c r="B17" s="20"/>
      <c r="C17" s="10" t="s">
        <v>628</v>
      </c>
      <c r="D17" s="13" t="str">
        <f t="shared" si="0"/>
        <v xml:space="preserve">女の子がハッピーに生きるための3つのこと </v>
      </c>
      <c r="E17" s="13" t="s">
        <v>404</v>
      </c>
      <c r="F17" s="13" t="s">
        <v>21</v>
      </c>
      <c r="G17" s="10">
        <v>2026.4</v>
      </c>
      <c r="H17" s="1">
        <v>1006000982334</v>
      </c>
      <c r="I17" s="13" t="s">
        <v>426</v>
      </c>
    </row>
    <row r="18" spans="1:9" ht="34.5" customHeight="1">
      <c r="A18" s="6">
        <v>204</v>
      </c>
      <c r="B18" s="20"/>
      <c r="C18" s="10" t="s">
        <v>629</v>
      </c>
      <c r="D18" s="13" t="str">
        <f t="shared" si="0"/>
        <v xml:space="preserve">おてんとさんのたおしかた </v>
      </c>
      <c r="E18" s="13" t="s">
        <v>100</v>
      </c>
      <c r="F18" s="13" t="s">
        <v>64</v>
      </c>
      <c r="G18" s="10">
        <v>2026.4</v>
      </c>
      <c r="H18" s="1">
        <v>1006000981898</v>
      </c>
      <c r="I18" s="13" t="s">
        <v>923</v>
      </c>
    </row>
    <row r="19" spans="1:9" ht="34.5" customHeight="1">
      <c r="A19" s="6">
        <v>209</v>
      </c>
      <c r="B19" s="20"/>
      <c r="C19" s="10" t="s">
        <v>636</v>
      </c>
      <c r="D19" s="13" t="str">
        <f t="shared" si="0"/>
        <v xml:space="preserve">背中合わせの恐怖 </v>
      </c>
      <c r="E19" s="13" t="s">
        <v>195</v>
      </c>
      <c r="F19" s="13" t="s">
        <v>74</v>
      </c>
      <c r="G19" s="10">
        <v>2026.4</v>
      </c>
      <c r="H19" s="1">
        <v>1006000983054</v>
      </c>
      <c r="I19" s="13" t="s">
        <v>924</v>
      </c>
    </row>
    <row r="20" spans="1:9" ht="34.5" customHeight="1">
      <c r="A20" s="6">
        <v>210</v>
      </c>
      <c r="B20" s="20"/>
      <c r="C20" s="10" t="s">
        <v>639</v>
      </c>
      <c r="D20" s="13" t="str">
        <f t="shared" si="0"/>
        <v>給食のおばちゃん [1] 食べるのは苦手</v>
      </c>
      <c r="E20" s="13" t="s">
        <v>157</v>
      </c>
      <c r="F20" s="13" t="s">
        <v>308</v>
      </c>
      <c r="G20" s="10">
        <v>2026.4</v>
      </c>
      <c r="H20" s="1">
        <v>1006000982213</v>
      </c>
      <c r="I20" s="13" t="s">
        <v>167</v>
      </c>
    </row>
    <row r="21" spans="1:9" ht="34.5" customHeight="1">
      <c r="A21" s="6">
        <v>211</v>
      </c>
      <c r="B21" s="20"/>
      <c r="C21" s="10" t="s">
        <v>641</v>
      </c>
      <c r="D21" s="13" t="str">
        <f t="shared" si="0"/>
        <v xml:space="preserve">江國香織さんと読むビジュアル枕草子 </v>
      </c>
      <c r="E21" s="13" t="s">
        <v>267</v>
      </c>
      <c r="F21" s="13" t="s">
        <v>151</v>
      </c>
      <c r="G21" s="10">
        <v>2026.4</v>
      </c>
      <c r="H21" s="1">
        <v>1006000983285</v>
      </c>
      <c r="I21" s="13" t="s">
        <v>905</v>
      </c>
    </row>
    <row r="22" spans="1:9" ht="34.5" customHeight="1">
      <c r="A22" s="6">
        <v>214</v>
      </c>
      <c r="B22" s="20"/>
      <c r="C22" s="10" t="s">
        <v>515</v>
      </c>
      <c r="D22" s="13" t="str">
        <f t="shared" si="0"/>
        <v xml:space="preserve">私の八月十五日二〇四人の証言 </v>
      </c>
      <c r="E22" s="13" t="s">
        <v>764</v>
      </c>
      <c r="F22" s="13" t="s">
        <v>874</v>
      </c>
      <c r="G22" s="10">
        <v>2026.4</v>
      </c>
      <c r="H22" s="1">
        <v>1006000979900</v>
      </c>
      <c r="I22" s="13" t="s">
        <v>240</v>
      </c>
    </row>
    <row r="23" spans="1:9" ht="34.5" customHeight="1">
      <c r="A23" s="6">
        <v>217</v>
      </c>
      <c r="B23" s="20"/>
      <c r="C23" s="10" t="s">
        <v>565</v>
      </c>
      <c r="D23" s="13" t="str">
        <f t="shared" si="0"/>
        <v xml:space="preserve">ドラゴンの食べもの実験 </v>
      </c>
      <c r="E23" s="13" t="s">
        <v>491</v>
      </c>
      <c r="F23" s="13" t="s">
        <v>91</v>
      </c>
      <c r="G23" s="10">
        <v>2026.4</v>
      </c>
      <c r="H23" s="1">
        <v>1006000979285</v>
      </c>
      <c r="I23" s="13" t="s">
        <v>132</v>
      </c>
    </row>
    <row r="24" spans="1:9" ht="34.5" customHeight="1">
      <c r="A24" s="6">
        <v>219</v>
      </c>
      <c r="B24" s="20"/>
      <c r="C24" s="10" t="s">
        <v>30</v>
      </c>
      <c r="D24" s="13" t="str">
        <f t="shared" si="0"/>
        <v xml:space="preserve">マダム・ブドゥービダ </v>
      </c>
      <c r="E24" s="13" t="s">
        <v>81</v>
      </c>
      <c r="F24" s="13" t="s">
        <v>38</v>
      </c>
      <c r="G24" s="10">
        <v>2026.4</v>
      </c>
      <c r="H24" s="1">
        <v>1006000983401</v>
      </c>
      <c r="I24" s="13" t="s">
        <v>175</v>
      </c>
    </row>
    <row r="25" spans="1:9" ht="34.5" customHeight="1">
      <c r="A25" s="6">
        <v>222</v>
      </c>
      <c r="B25" s="20"/>
      <c r="C25" s="10" t="s">
        <v>644</v>
      </c>
      <c r="D25" s="13" t="str">
        <f t="shared" si="0"/>
        <v xml:space="preserve">スージーのふしぎな一日 </v>
      </c>
      <c r="E25" s="13" t="s">
        <v>501</v>
      </c>
      <c r="F25" s="13" t="s">
        <v>847</v>
      </c>
      <c r="G25" s="10">
        <v>2026.4</v>
      </c>
      <c r="H25" s="1">
        <v>1006000983072</v>
      </c>
      <c r="I25" s="13" t="s">
        <v>28</v>
      </c>
    </row>
    <row r="26" spans="1:9" ht="34.5" customHeight="1">
      <c r="A26" s="6">
        <v>223</v>
      </c>
      <c r="B26" s="20"/>
      <c r="C26" s="10" t="s">
        <v>646</v>
      </c>
      <c r="D26" s="13" t="str">
        <f t="shared" si="0"/>
        <v xml:space="preserve">魔笛 </v>
      </c>
      <c r="E26" s="13" t="s">
        <v>201</v>
      </c>
      <c r="F26" s="13" t="s">
        <v>308</v>
      </c>
      <c r="G26" s="10">
        <v>2026.4</v>
      </c>
      <c r="H26" s="1">
        <v>1006000980542</v>
      </c>
      <c r="I26" s="13" t="s">
        <v>550</v>
      </c>
    </row>
    <row r="27" spans="1:9" ht="34.5" customHeight="1">
      <c r="A27" s="6">
        <v>224</v>
      </c>
      <c r="B27" s="20"/>
      <c r="C27" s="10" t="s">
        <v>210</v>
      </c>
      <c r="D27" s="13" t="str">
        <f t="shared" si="0"/>
        <v xml:space="preserve">ムーミンをめぐる100の秘密 </v>
      </c>
      <c r="E27" s="13" t="s">
        <v>176</v>
      </c>
      <c r="F27" s="13" t="s">
        <v>25</v>
      </c>
      <c r="G27" s="10">
        <v>2026.4</v>
      </c>
      <c r="H27" s="1">
        <v>1006000983093</v>
      </c>
      <c r="I27" s="13" t="s">
        <v>374</v>
      </c>
    </row>
  </sheetData>
  <autoFilter ref="A3:G19">
    <sortState ref="A4:G240">
      <sortCondition ref="A4:A240"/>
    </sortState>
  </autoFilter>
  <mergeCells count="3">
    <mergeCell ref="D1:G1"/>
    <mergeCell ref="A3:B3"/>
    <mergeCell ref="A1:C2"/>
  </mergeCells>
  <phoneticPr fontId="8"/>
  <printOptions horizontalCentered="1"/>
  <pageMargins left="0.23622047244094488" right="0.23622047244094488" top="0.74803149606299213" bottom="0.74803149606299213" header="0.31496062992125984" footer="0.31496062992125984"/>
  <pageSetup paperSize="9" scale="81" fitToWidth="1" fitToHeight="0" orientation="portrait" usePrinterDefaults="1" r:id="rId1"/>
  <headerFooter>
    <oddFooter>&amp;C- &amp;P/&amp;N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48"/>
  <sheetViews>
    <sheetView view="pageBreakPreview" zoomScaleSheetLayoutView="100" workbookViewId="0">
      <selection sqref="A1:C2"/>
    </sheetView>
  </sheetViews>
  <sheetFormatPr defaultRowHeight="15"/>
  <cols>
    <col min="1" max="1" width="5.5" style="1" bestFit="1" customWidth="1"/>
    <col min="2" max="2" width="3.875" style="1" customWidth="1"/>
    <col min="3" max="3" width="13.75" style="2" customWidth="1"/>
    <col min="4" max="4" width="54.125" style="1" customWidth="1"/>
    <col min="5" max="5" width="23.375" style="1" customWidth="1"/>
    <col min="6" max="6" width="15.25" style="1" customWidth="1"/>
    <col min="7" max="7" width="9.375" style="2" customWidth="1"/>
    <col min="8" max="16384" width="9" style="1" customWidth="1"/>
  </cols>
  <sheetData>
    <row r="1" spans="1:9" ht="25.5" customHeight="1">
      <c r="A1" s="4" t="str" cm="1">
        <f t="array" ref="A1" ca="1">RIGHT(CELL("filename",A1),LEN(CELL("filename",A1))-FIND("]",CELL("filename",A1)))</f>
        <v>6</v>
      </c>
      <c r="B1" s="4"/>
      <c r="C1" s="4"/>
      <c r="D1" s="11" t="s">
        <v>1037</v>
      </c>
      <c r="E1" s="11"/>
      <c r="F1" s="11"/>
      <c r="G1" s="11"/>
    </row>
    <row r="2" spans="1:9" ht="28.5" customHeight="1">
      <c r="A2" s="4"/>
      <c r="B2" s="4"/>
      <c r="C2" s="4"/>
      <c r="D2" s="12" t="s">
        <v>660</v>
      </c>
    </row>
    <row r="3" spans="1:9" s="2" customFormat="1">
      <c r="A3" s="17" t="s">
        <v>161</v>
      </c>
      <c r="B3" s="18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</row>
    <row r="4" spans="1:9" ht="48" customHeight="1">
      <c r="A4" s="6">
        <v>227</v>
      </c>
      <c r="B4" s="20"/>
      <c r="C4" s="10" t="s">
        <v>545</v>
      </c>
      <c r="D4" s="13" t="str">
        <f t="shared" ref="D4:D48" si="0">HYPERLINK("https://www.tosyokan.pref.shizuoka.jp/licsxp-opac/WOpacMsgNewListToTifTilDetailAction.do?tilcod="&amp;H4,I4)</f>
        <v xml:space="preserve">まねてみよう </v>
      </c>
      <c r="E4" s="13" t="s">
        <v>801</v>
      </c>
      <c r="F4" s="13" t="s">
        <v>21</v>
      </c>
      <c r="G4" s="10">
        <v>2026.4</v>
      </c>
      <c r="H4" s="1">
        <v>1006000983670</v>
      </c>
      <c r="I4" s="13" t="s">
        <v>791</v>
      </c>
    </row>
    <row r="5" spans="1:9" ht="48" customHeight="1">
      <c r="A5" s="6">
        <v>229</v>
      </c>
      <c r="B5" s="20"/>
      <c r="C5" s="10" t="s">
        <v>227</v>
      </c>
      <c r="D5" s="13" t="str">
        <f t="shared" si="0"/>
        <v xml:space="preserve">たまごっこ </v>
      </c>
      <c r="E5" s="13" t="s">
        <v>769</v>
      </c>
      <c r="F5" s="13" t="s">
        <v>31</v>
      </c>
      <c r="G5" s="10">
        <v>2026.3</v>
      </c>
      <c r="H5" s="1">
        <v>1006000980532</v>
      </c>
      <c r="I5" s="13" t="s">
        <v>929</v>
      </c>
    </row>
    <row r="6" spans="1:9" ht="48" customHeight="1">
      <c r="A6" s="6">
        <v>230</v>
      </c>
      <c r="B6" s="20"/>
      <c r="C6" s="10" t="s">
        <v>313</v>
      </c>
      <c r="D6" s="13" t="str">
        <f t="shared" si="0"/>
        <v xml:space="preserve">だあれのめ? </v>
      </c>
      <c r="E6" s="13" t="s">
        <v>968</v>
      </c>
      <c r="F6" s="13" t="s">
        <v>55</v>
      </c>
      <c r="G6" s="10">
        <v>2026.4</v>
      </c>
      <c r="H6" s="1">
        <v>1006000979081</v>
      </c>
      <c r="I6" s="13" t="s">
        <v>607</v>
      </c>
    </row>
    <row r="7" spans="1:9" ht="48" customHeight="1">
      <c r="A7" s="6">
        <v>231</v>
      </c>
      <c r="B7" s="20"/>
      <c r="C7" s="10" t="s">
        <v>649</v>
      </c>
      <c r="D7" s="13" t="str">
        <f t="shared" si="0"/>
        <v xml:space="preserve">ネズミのしっぽ </v>
      </c>
      <c r="E7" s="13" t="s">
        <v>803</v>
      </c>
      <c r="F7" s="13" t="s">
        <v>42</v>
      </c>
      <c r="G7" s="10">
        <v>2026.4</v>
      </c>
      <c r="H7" s="1">
        <v>1006000983613</v>
      </c>
      <c r="I7" s="13" t="s">
        <v>118</v>
      </c>
    </row>
    <row r="8" spans="1:9" ht="48" customHeight="1">
      <c r="A8" s="6">
        <v>235</v>
      </c>
      <c r="B8" s="20"/>
      <c r="C8" s="10" t="s">
        <v>435</v>
      </c>
      <c r="D8" s="13" t="str">
        <f t="shared" si="0"/>
        <v xml:space="preserve">くさむらゆうびんきょく </v>
      </c>
      <c r="E8" s="13" t="s">
        <v>324</v>
      </c>
      <c r="F8" s="13" t="s">
        <v>101</v>
      </c>
      <c r="G8" s="10">
        <v>2026.4</v>
      </c>
      <c r="H8" s="1">
        <v>1006000983202</v>
      </c>
      <c r="I8" s="13" t="s">
        <v>59</v>
      </c>
    </row>
    <row r="9" spans="1:9" ht="34.5" customHeight="1">
      <c r="A9" s="6">
        <v>236</v>
      </c>
      <c r="B9" s="20"/>
      <c r="C9" s="10" t="s">
        <v>651</v>
      </c>
      <c r="D9" s="13" t="str">
        <f t="shared" si="0"/>
        <v xml:space="preserve">いぬ </v>
      </c>
      <c r="E9" s="13"/>
      <c r="F9" s="13" t="s">
        <v>151</v>
      </c>
      <c r="G9" s="10">
        <v>2026.4</v>
      </c>
      <c r="H9" s="1">
        <v>1006000983518</v>
      </c>
      <c r="I9" s="13" t="s">
        <v>488</v>
      </c>
    </row>
    <row r="10" spans="1:9" ht="34.5" customHeight="1">
      <c r="A10" s="6">
        <v>237</v>
      </c>
      <c r="B10" s="20"/>
      <c r="C10" s="10" t="s">
        <v>652</v>
      </c>
      <c r="D10" s="13" t="str">
        <f t="shared" si="0"/>
        <v xml:space="preserve">いやってじょうずにつたえるほん </v>
      </c>
      <c r="E10" s="13" t="s">
        <v>526</v>
      </c>
      <c r="F10" s="13" t="s">
        <v>105</v>
      </c>
      <c r="G10" s="10">
        <v>2026.5</v>
      </c>
      <c r="H10" s="1">
        <v>1006000981959</v>
      </c>
      <c r="I10" s="13" t="s">
        <v>931</v>
      </c>
    </row>
    <row r="11" spans="1:9" ht="34.5" customHeight="1">
      <c r="A11" s="6">
        <v>238</v>
      </c>
      <c r="B11" s="20"/>
      <c r="C11" s="10" t="s">
        <v>653</v>
      </c>
      <c r="D11" s="13" t="str">
        <f t="shared" si="0"/>
        <v xml:space="preserve">ばくちゃんのひみつのおしごと </v>
      </c>
      <c r="E11" s="13" t="s">
        <v>800</v>
      </c>
      <c r="F11" s="13" t="s">
        <v>72</v>
      </c>
      <c r="G11" s="10">
        <v>2026.4</v>
      </c>
      <c r="H11" s="1">
        <v>1006000979079</v>
      </c>
      <c r="I11" s="13" t="s">
        <v>389</v>
      </c>
    </row>
    <row r="12" spans="1:9" ht="34.5" customHeight="1">
      <c r="A12" s="6">
        <v>240</v>
      </c>
      <c r="B12" s="20"/>
      <c r="C12" s="10" t="s">
        <v>657</v>
      </c>
      <c r="D12" s="13" t="str">
        <f t="shared" si="0"/>
        <v xml:space="preserve">おおきなこえでい・れ・て </v>
      </c>
      <c r="E12" s="13" t="s">
        <v>655</v>
      </c>
      <c r="F12" s="13" t="s">
        <v>288</v>
      </c>
      <c r="G12" s="10">
        <v>2026.5</v>
      </c>
      <c r="H12" s="1">
        <v>1006000981700</v>
      </c>
      <c r="I12" s="13" t="s">
        <v>922</v>
      </c>
    </row>
    <row r="13" spans="1:9" ht="34.5" customHeight="1">
      <c r="A13" s="6">
        <v>241</v>
      </c>
      <c r="B13" s="20"/>
      <c r="C13" s="10" t="s">
        <v>364</v>
      </c>
      <c r="D13" s="13" t="str">
        <f t="shared" si="0"/>
        <v xml:space="preserve">どーこだ?おうさまのさがしもの </v>
      </c>
      <c r="E13" s="13" t="s">
        <v>704</v>
      </c>
      <c r="F13" s="13" t="s">
        <v>44</v>
      </c>
      <c r="G13" s="10">
        <v>2026.4</v>
      </c>
      <c r="H13" s="1">
        <v>1006000981727</v>
      </c>
      <c r="I13" s="13" t="s">
        <v>312</v>
      </c>
    </row>
    <row r="14" spans="1:9" ht="34.5" customHeight="1">
      <c r="A14" s="6">
        <v>242</v>
      </c>
      <c r="B14" s="20"/>
      <c r="C14" s="10" t="s">
        <v>661</v>
      </c>
      <c r="D14" s="13" t="str">
        <f t="shared" si="0"/>
        <v xml:space="preserve">やさいとともだちフェスティバル </v>
      </c>
      <c r="E14" s="13" t="s">
        <v>619</v>
      </c>
      <c r="F14" s="13" t="s">
        <v>76</v>
      </c>
      <c r="G14" s="10">
        <v>2026.4</v>
      </c>
      <c r="H14" s="1">
        <v>1006000983249</v>
      </c>
      <c r="I14" s="13" t="s">
        <v>761</v>
      </c>
    </row>
    <row r="15" spans="1:9" ht="34.5" customHeight="1">
      <c r="A15" s="6">
        <v>243</v>
      </c>
      <c r="B15" s="20"/>
      <c r="C15" s="10" t="s">
        <v>626</v>
      </c>
      <c r="D15" s="13" t="str">
        <f t="shared" si="0"/>
        <v>ちょびミッケ! 1</v>
      </c>
      <c r="E15" s="13" t="s">
        <v>430</v>
      </c>
      <c r="F15" s="13" t="s">
        <v>148</v>
      </c>
      <c r="G15" s="10">
        <v>2026.4</v>
      </c>
      <c r="H15" s="1">
        <v>1006000980158</v>
      </c>
      <c r="I15" s="13" t="s">
        <v>1033</v>
      </c>
    </row>
    <row r="16" spans="1:9" ht="34.5" customHeight="1">
      <c r="A16" s="6">
        <v>244</v>
      </c>
      <c r="B16" s="20"/>
      <c r="C16" s="10" t="s">
        <v>662</v>
      </c>
      <c r="D16" s="13" t="str">
        <f t="shared" si="0"/>
        <v xml:space="preserve">ねずみくんの花ことば </v>
      </c>
      <c r="E16" s="13" t="s">
        <v>592</v>
      </c>
      <c r="F16" s="13" t="s">
        <v>151</v>
      </c>
      <c r="G16" s="10">
        <v>2026.4</v>
      </c>
      <c r="H16" s="1">
        <v>1006000980074</v>
      </c>
      <c r="I16" s="13" t="s">
        <v>257</v>
      </c>
    </row>
    <row r="17" spans="1:9" ht="34.5" customHeight="1">
      <c r="A17" s="6">
        <v>245</v>
      </c>
      <c r="B17" s="20"/>
      <c r="C17" s="10" t="s">
        <v>478</v>
      </c>
      <c r="D17" s="13" t="str">
        <f t="shared" si="0"/>
        <v xml:space="preserve">まねっこにらめっこ </v>
      </c>
      <c r="E17" s="13" t="s">
        <v>468</v>
      </c>
      <c r="F17" s="13" t="s">
        <v>290</v>
      </c>
      <c r="G17" s="10">
        <v>2026.4</v>
      </c>
      <c r="H17" s="1">
        <v>1006000980814</v>
      </c>
      <c r="I17" s="13" t="s">
        <v>377</v>
      </c>
    </row>
    <row r="18" spans="1:9" ht="34.5" customHeight="1">
      <c r="A18" s="6">
        <v>247</v>
      </c>
      <c r="B18" s="20"/>
      <c r="C18" s="10" t="s">
        <v>88</v>
      </c>
      <c r="D18" s="13" t="str">
        <f t="shared" si="0"/>
        <v xml:space="preserve">きがえましょ </v>
      </c>
      <c r="E18" s="13" t="s">
        <v>811</v>
      </c>
      <c r="F18" s="13" t="s">
        <v>281</v>
      </c>
      <c r="G18" s="10">
        <v>2026.4</v>
      </c>
      <c r="H18" s="1">
        <v>1006000979308</v>
      </c>
      <c r="I18" s="13" t="s">
        <v>933</v>
      </c>
    </row>
    <row r="19" spans="1:9" ht="34.5" customHeight="1">
      <c r="A19" s="6">
        <v>248</v>
      </c>
      <c r="B19" s="20"/>
      <c r="C19" s="10" t="s">
        <v>358</v>
      </c>
      <c r="D19" s="13" t="str">
        <f t="shared" si="0"/>
        <v xml:space="preserve">ビビリと勇者たちのおか </v>
      </c>
      <c r="E19" s="13" t="s">
        <v>812</v>
      </c>
      <c r="F19" s="13" t="s">
        <v>208</v>
      </c>
      <c r="G19" s="10">
        <v>2026.4</v>
      </c>
      <c r="H19" s="1">
        <v>1006000980943</v>
      </c>
      <c r="I19" s="13" t="s">
        <v>328</v>
      </c>
    </row>
    <row r="20" spans="1:9" ht="34.5" customHeight="1">
      <c r="A20" s="6">
        <v>250</v>
      </c>
      <c r="B20" s="20"/>
      <c r="C20" s="10" t="s">
        <v>357</v>
      </c>
      <c r="D20" s="13" t="str">
        <f t="shared" si="0"/>
        <v xml:space="preserve">ぜんぶやりたいまにちゃん </v>
      </c>
      <c r="E20" s="13" t="s">
        <v>548</v>
      </c>
      <c r="F20" s="13" t="s">
        <v>105</v>
      </c>
      <c r="G20" s="10">
        <v>2026.4</v>
      </c>
      <c r="H20" s="1">
        <v>1006000983666</v>
      </c>
      <c r="I20" s="13" t="s">
        <v>519</v>
      </c>
    </row>
    <row r="21" spans="1:9" ht="34.5" customHeight="1">
      <c r="A21" s="6">
        <v>251</v>
      </c>
      <c r="B21" s="20"/>
      <c r="C21" s="10" t="s">
        <v>532</v>
      </c>
      <c r="D21" s="13" t="str">
        <f t="shared" si="0"/>
        <v xml:space="preserve">たぬきどんとみんみ </v>
      </c>
      <c r="E21" s="13" t="s">
        <v>12</v>
      </c>
      <c r="F21" s="13" t="s">
        <v>289</v>
      </c>
      <c r="G21" s="10">
        <v>2026.4</v>
      </c>
      <c r="H21" s="1">
        <v>1006000979058</v>
      </c>
      <c r="I21" s="13" t="s">
        <v>597</v>
      </c>
    </row>
    <row r="22" spans="1:9" ht="34.5" customHeight="1">
      <c r="A22" s="6">
        <v>252</v>
      </c>
      <c r="B22" s="20"/>
      <c r="C22" s="10" t="s">
        <v>361</v>
      </c>
      <c r="D22" s="13" t="str">
        <f t="shared" si="0"/>
        <v xml:space="preserve">おうさまのくれたごほうび </v>
      </c>
      <c r="E22" s="13" t="s">
        <v>813</v>
      </c>
      <c r="F22" s="13" t="s">
        <v>42</v>
      </c>
      <c r="G22" s="10">
        <v>2026.4</v>
      </c>
      <c r="H22" s="1">
        <v>1006000983365</v>
      </c>
      <c r="I22" s="13" t="s">
        <v>58</v>
      </c>
    </row>
    <row r="23" spans="1:9" ht="33.75" customHeight="1">
      <c r="A23" s="6">
        <v>253</v>
      </c>
      <c r="B23" s="20"/>
      <c r="C23" s="10" t="s">
        <v>263</v>
      </c>
      <c r="D23" s="13" t="str">
        <f t="shared" si="0"/>
        <v xml:space="preserve">でんしゃ </v>
      </c>
      <c r="E23" s="13" t="s">
        <v>66</v>
      </c>
      <c r="F23" s="13" t="s">
        <v>151</v>
      </c>
      <c r="G23" s="10">
        <v>2026.4</v>
      </c>
      <c r="H23" s="1">
        <v>1006000978480</v>
      </c>
      <c r="I23" s="13" t="s">
        <v>108</v>
      </c>
    </row>
    <row r="24" spans="1:9" ht="33.75" customHeight="1">
      <c r="A24" s="21">
        <v>255</v>
      </c>
      <c r="B24" s="23"/>
      <c r="C24" s="25" t="s">
        <v>273</v>
      </c>
      <c r="D24" s="13" t="str">
        <f t="shared" si="0"/>
        <v xml:space="preserve">カンジカおばあさんのおきゃくになったうさぎたち </v>
      </c>
      <c r="E24" s="27" t="s">
        <v>494</v>
      </c>
      <c r="F24" s="27" t="s">
        <v>42</v>
      </c>
      <c r="G24" s="25">
        <v>2026.4</v>
      </c>
      <c r="H24" s="1">
        <v>1006000982360</v>
      </c>
      <c r="I24" s="13" t="s">
        <v>425</v>
      </c>
    </row>
    <row r="25" spans="1:9" ht="33.75" customHeight="1">
      <c r="A25" s="22">
        <v>256</v>
      </c>
      <c r="B25" s="24"/>
      <c r="C25" s="26" t="s">
        <v>273</v>
      </c>
      <c r="D25" s="13" t="str">
        <f t="shared" si="0"/>
        <v xml:space="preserve">ぼくのじいじと虫 </v>
      </c>
      <c r="E25" s="28" t="s">
        <v>814</v>
      </c>
      <c r="F25" s="28" t="s">
        <v>810</v>
      </c>
      <c r="G25" s="26">
        <v>2026.4</v>
      </c>
      <c r="H25" s="1">
        <v>1006000981960</v>
      </c>
      <c r="I25" s="13" t="s">
        <v>256</v>
      </c>
    </row>
    <row r="26" spans="1:9" ht="33.75" customHeight="1">
      <c r="A26" s="22">
        <v>257</v>
      </c>
      <c r="B26" s="24"/>
      <c r="C26" s="26" t="s">
        <v>206</v>
      </c>
      <c r="D26" s="13" t="str">
        <f t="shared" si="0"/>
        <v xml:space="preserve">くまださんちのおひっこし </v>
      </c>
      <c r="E26" s="28" t="s">
        <v>816</v>
      </c>
      <c r="F26" s="28" t="s">
        <v>72</v>
      </c>
      <c r="G26" s="26">
        <v>2026.4</v>
      </c>
      <c r="H26" s="1">
        <v>1006000981881</v>
      </c>
      <c r="I26" s="13" t="s">
        <v>461</v>
      </c>
    </row>
    <row r="27" spans="1:9" ht="34.5" customHeight="1">
      <c r="A27" s="6">
        <v>258</v>
      </c>
      <c r="B27" s="20"/>
      <c r="C27" s="10" t="s">
        <v>663</v>
      </c>
      <c r="D27" s="13" t="str">
        <f t="shared" si="0"/>
        <v xml:space="preserve">なかよしねこのノンピとダンテあなにおちたら </v>
      </c>
      <c r="E27" s="13" t="s">
        <v>570</v>
      </c>
      <c r="F27" s="13" t="s">
        <v>340</v>
      </c>
      <c r="G27" s="10">
        <v>2026.4</v>
      </c>
      <c r="H27" s="1">
        <v>1006000981868</v>
      </c>
      <c r="I27" s="13" t="s">
        <v>185</v>
      </c>
    </row>
    <row r="28" spans="1:9" ht="34.5" customHeight="1">
      <c r="A28" s="6">
        <v>259</v>
      </c>
      <c r="B28" s="20"/>
      <c r="C28" s="10" t="s">
        <v>663</v>
      </c>
      <c r="D28" s="13" t="str">
        <f t="shared" si="0"/>
        <v xml:space="preserve">なかよしねこのノンピとダンテおそと?おうち? </v>
      </c>
      <c r="E28" s="13" t="s">
        <v>570</v>
      </c>
      <c r="F28" s="13" t="s">
        <v>340</v>
      </c>
      <c r="G28" s="10">
        <v>2026.4</v>
      </c>
      <c r="H28" s="1">
        <v>1006000981888</v>
      </c>
      <c r="I28" s="13" t="s">
        <v>934</v>
      </c>
    </row>
    <row r="29" spans="1:9" ht="34.5" customHeight="1">
      <c r="A29" s="6">
        <v>260</v>
      </c>
      <c r="B29" s="20"/>
      <c r="C29" s="10" t="s">
        <v>663</v>
      </c>
      <c r="D29" s="13" t="str">
        <f t="shared" si="0"/>
        <v xml:space="preserve">なかよしねこのノンピとダンテみずうみにいこう </v>
      </c>
      <c r="E29" s="13" t="s">
        <v>570</v>
      </c>
      <c r="F29" s="13" t="s">
        <v>340</v>
      </c>
      <c r="G29" s="10">
        <v>2026.4</v>
      </c>
      <c r="H29" s="1">
        <v>1006000978510</v>
      </c>
      <c r="I29" s="13" t="s">
        <v>688</v>
      </c>
    </row>
    <row r="30" spans="1:9" ht="33.75" customHeight="1">
      <c r="A30" s="6">
        <v>261</v>
      </c>
      <c r="B30" s="20"/>
      <c r="C30" s="10" t="s">
        <v>7</v>
      </c>
      <c r="D30" s="13" t="str">
        <f t="shared" si="0"/>
        <v xml:space="preserve">まーくんのはちみつ </v>
      </c>
      <c r="E30" s="13" t="s">
        <v>261</v>
      </c>
      <c r="F30" s="13" t="s">
        <v>106</v>
      </c>
      <c r="G30" s="10">
        <v>2026.4</v>
      </c>
      <c r="H30" s="1">
        <v>1006000979275</v>
      </c>
      <c r="I30" s="13" t="s">
        <v>935</v>
      </c>
    </row>
    <row r="31" spans="1:9" ht="33.75" customHeight="1">
      <c r="A31" s="21">
        <v>262</v>
      </c>
      <c r="B31" s="23"/>
      <c r="C31" s="25" t="s">
        <v>455</v>
      </c>
      <c r="D31" s="13" t="str">
        <f t="shared" si="0"/>
        <v xml:space="preserve">ほとけいっかは1ねんせい </v>
      </c>
      <c r="E31" s="27" t="s">
        <v>217</v>
      </c>
      <c r="F31" s="27" t="s">
        <v>94</v>
      </c>
      <c r="G31" s="25">
        <v>2026.4</v>
      </c>
      <c r="H31" s="1">
        <v>1006000983514</v>
      </c>
      <c r="I31" s="13" t="s">
        <v>121</v>
      </c>
    </row>
    <row r="32" spans="1:9" ht="33.75" customHeight="1">
      <c r="A32" s="22">
        <v>263</v>
      </c>
      <c r="B32" s="24"/>
      <c r="C32" s="26" t="s">
        <v>424</v>
      </c>
      <c r="D32" s="13" t="str">
        <f t="shared" si="0"/>
        <v xml:space="preserve">ゆびからぐいーん </v>
      </c>
      <c r="E32" s="28" t="s">
        <v>502</v>
      </c>
      <c r="F32" s="28" t="s">
        <v>878</v>
      </c>
      <c r="G32" s="26">
        <v>2026.4</v>
      </c>
      <c r="H32" s="1">
        <v>1006000982185</v>
      </c>
      <c r="I32" s="13" t="s">
        <v>403</v>
      </c>
    </row>
    <row r="33" spans="1:9" ht="33.75" customHeight="1">
      <c r="A33" s="22">
        <v>264</v>
      </c>
      <c r="B33" s="24"/>
      <c r="C33" s="26" t="s">
        <v>664</v>
      </c>
      <c r="D33" s="13" t="str">
        <f t="shared" si="0"/>
        <v xml:space="preserve">ネコがきらい </v>
      </c>
      <c r="E33" s="28" t="s">
        <v>140</v>
      </c>
      <c r="F33" s="28" t="s">
        <v>879</v>
      </c>
      <c r="G33" s="26">
        <v>2026.3</v>
      </c>
      <c r="H33" s="1">
        <v>1006000979974</v>
      </c>
      <c r="I33" s="13" t="s">
        <v>897</v>
      </c>
    </row>
    <row r="34" spans="1:9" ht="34.5" customHeight="1">
      <c r="A34" s="6">
        <v>265</v>
      </c>
      <c r="B34" s="20"/>
      <c r="C34" s="10" t="s">
        <v>96</v>
      </c>
      <c r="D34" s="13" t="str">
        <f t="shared" si="0"/>
        <v xml:space="preserve">やさいぐぐぐん </v>
      </c>
      <c r="E34" s="13" t="s">
        <v>13</v>
      </c>
      <c r="F34" s="13" t="s">
        <v>101</v>
      </c>
      <c r="G34" s="10">
        <v>2026.4</v>
      </c>
      <c r="H34" s="1">
        <v>1006000978381</v>
      </c>
      <c r="I34" s="13" t="s">
        <v>936</v>
      </c>
    </row>
    <row r="35" spans="1:9" ht="34.5" customHeight="1">
      <c r="A35" s="6">
        <v>266</v>
      </c>
      <c r="B35" s="20"/>
      <c r="C35" s="10" t="s">
        <v>667</v>
      </c>
      <c r="D35" s="13" t="str">
        <f t="shared" si="0"/>
        <v xml:space="preserve">旅館 </v>
      </c>
      <c r="E35" s="13" t="s">
        <v>818</v>
      </c>
      <c r="F35" s="13" t="s">
        <v>1</v>
      </c>
      <c r="G35" s="10">
        <v>2026.3</v>
      </c>
      <c r="H35" s="1">
        <v>1006000980402</v>
      </c>
      <c r="I35" s="13" t="s">
        <v>937</v>
      </c>
    </row>
    <row r="36" spans="1:9" ht="34.5" customHeight="1">
      <c r="A36" s="6">
        <v>267</v>
      </c>
      <c r="B36" s="20"/>
      <c r="C36" s="10" t="s">
        <v>668</v>
      </c>
      <c r="D36" s="13" t="str">
        <f t="shared" si="0"/>
        <v xml:space="preserve">フラフープ! </v>
      </c>
      <c r="E36" s="13" t="s">
        <v>171</v>
      </c>
      <c r="F36" s="13" t="s">
        <v>98</v>
      </c>
      <c r="G36" s="10">
        <v>2026.4</v>
      </c>
      <c r="H36" s="1">
        <v>1006000978958</v>
      </c>
      <c r="I36" s="13" t="s">
        <v>518</v>
      </c>
    </row>
    <row r="37" spans="1:9" ht="33.75" customHeight="1">
      <c r="A37" s="6">
        <v>269</v>
      </c>
      <c r="B37" s="20"/>
      <c r="C37" s="10" t="s">
        <v>673</v>
      </c>
      <c r="D37" s="13" t="str">
        <f t="shared" si="0"/>
        <v xml:space="preserve">かいぞくほいくえん </v>
      </c>
      <c r="E37" s="13" t="s">
        <v>970</v>
      </c>
      <c r="F37" s="13" t="s">
        <v>55</v>
      </c>
      <c r="G37" s="10">
        <v>2026.4</v>
      </c>
      <c r="H37" s="1">
        <v>1006000981941</v>
      </c>
      <c r="I37" s="13" t="s">
        <v>248</v>
      </c>
    </row>
    <row r="38" spans="1:9" ht="33.75" customHeight="1">
      <c r="A38" s="21">
        <v>270</v>
      </c>
      <c r="B38" s="23"/>
      <c r="C38" s="25" t="s">
        <v>379</v>
      </c>
      <c r="D38" s="13" t="str">
        <f t="shared" si="0"/>
        <v xml:space="preserve">あがりめさがりめいろんなめ! </v>
      </c>
      <c r="E38" s="27" t="s">
        <v>296</v>
      </c>
      <c r="F38" s="27" t="s">
        <v>292</v>
      </c>
      <c r="G38" s="25">
        <v>2026.4</v>
      </c>
      <c r="H38" s="1">
        <v>1006000983052</v>
      </c>
      <c r="I38" s="13" t="s">
        <v>401</v>
      </c>
    </row>
    <row r="39" spans="1:9" ht="33.75" customHeight="1">
      <c r="A39" s="22">
        <v>271</v>
      </c>
      <c r="B39" s="24"/>
      <c r="C39" s="26" t="s">
        <v>152</v>
      </c>
      <c r="D39" s="13" t="str">
        <f t="shared" si="0"/>
        <v xml:space="preserve">ホタルのうた </v>
      </c>
      <c r="E39" s="28" t="s">
        <v>540</v>
      </c>
      <c r="F39" s="28" t="s">
        <v>881</v>
      </c>
      <c r="G39" s="26">
        <v>2026.4</v>
      </c>
      <c r="H39" s="1">
        <v>1006000983585</v>
      </c>
      <c r="I39" s="13" t="s">
        <v>938</v>
      </c>
    </row>
    <row r="40" spans="1:9" ht="33.75" customHeight="1">
      <c r="A40" s="22">
        <v>272</v>
      </c>
      <c r="B40" s="24"/>
      <c r="C40" s="26" t="s">
        <v>152</v>
      </c>
      <c r="D40" s="13" t="str">
        <f t="shared" si="0"/>
        <v xml:space="preserve">ほんをよむいぬ </v>
      </c>
      <c r="E40" s="28" t="s">
        <v>819</v>
      </c>
      <c r="F40" s="28" t="s">
        <v>882</v>
      </c>
      <c r="G40" s="26">
        <v>2026.4</v>
      </c>
      <c r="H40" s="1">
        <v>1006000979316</v>
      </c>
      <c r="I40" s="13" t="s">
        <v>543</v>
      </c>
    </row>
    <row r="41" spans="1:9" ht="34.5" customHeight="1">
      <c r="A41" s="6">
        <v>273</v>
      </c>
      <c r="B41" s="20"/>
      <c r="C41" s="10" t="s">
        <v>411</v>
      </c>
      <c r="D41" s="13" t="str">
        <f t="shared" si="0"/>
        <v xml:space="preserve">最強対決!キングvsディーノ </v>
      </c>
      <c r="E41" s="13" t="s">
        <v>812</v>
      </c>
      <c r="F41" s="13" t="s">
        <v>208</v>
      </c>
      <c r="G41" s="10">
        <v>2026.4</v>
      </c>
      <c r="H41" s="1">
        <v>1006000983771</v>
      </c>
      <c r="I41" s="13" t="s">
        <v>701</v>
      </c>
    </row>
    <row r="42" spans="1:9" ht="34.5" customHeight="1">
      <c r="A42" s="6">
        <v>274</v>
      </c>
      <c r="B42" s="20"/>
      <c r="C42" s="10" t="s">
        <v>675</v>
      </c>
      <c r="D42" s="13" t="str">
        <f t="shared" si="0"/>
        <v xml:space="preserve">キャンプ </v>
      </c>
      <c r="E42" s="13"/>
      <c r="F42" s="13" t="s">
        <v>305</v>
      </c>
      <c r="G42" s="10">
        <v>2026.5</v>
      </c>
      <c r="H42" s="1">
        <v>1006000983200</v>
      </c>
      <c r="I42" s="13" t="s">
        <v>437</v>
      </c>
    </row>
    <row r="43" spans="1:9" ht="34.5" customHeight="1">
      <c r="A43" s="6">
        <v>275</v>
      </c>
      <c r="B43" s="20"/>
      <c r="C43" s="10" t="s">
        <v>329</v>
      </c>
      <c r="D43" s="13" t="str">
        <f t="shared" si="0"/>
        <v xml:space="preserve">くだもの・やさい </v>
      </c>
      <c r="E43" s="13"/>
      <c r="F43" s="13" t="s">
        <v>151</v>
      </c>
      <c r="G43" s="10">
        <v>2026.4</v>
      </c>
      <c r="H43" s="1">
        <v>1006000983886</v>
      </c>
      <c r="I43" s="13" t="s">
        <v>311</v>
      </c>
    </row>
    <row r="44" spans="1:9" ht="33.75" customHeight="1">
      <c r="A44" s="6">
        <v>276</v>
      </c>
      <c r="B44" s="20"/>
      <c r="C44" s="10" t="s">
        <v>677</v>
      </c>
      <c r="D44" s="13" t="str">
        <f t="shared" si="0"/>
        <v xml:space="preserve">はっけん!こども星人 </v>
      </c>
      <c r="E44" s="13" t="s">
        <v>6</v>
      </c>
      <c r="F44" s="13" t="s">
        <v>70</v>
      </c>
      <c r="G44" s="10">
        <v>2026.5</v>
      </c>
      <c r="H44" s="1">
        <v>1006000981838</v>
      </c>
      <c r="I44" s="13" t="s">
        <v>708</v>
      </c>
    </row>
    <row r="45" spans="1:9" ht="33.75" customHeight="1">
      <c r="A45" s="21">
        <v>277</v>
      </c>
      <c r="B45" s="23"/>
      <c r="C45" s="25" t="s">
        <v>679</v>
      </c>
      <c r="D45" s="13" t="str">
        <f t="shared" si="0"/>
        <v xml:space="preserve">けいおうでんしゃだいしゅうごう </v>
      </c>
      <c r="E45" s="27"/>
      <c r="F45" s="27" t="s">
        <v>158</v>
      </c>
      <c r="G45" s="25">
        <v>2026.4</v>
      </c>
      <c r="H45" s="1">
        <v>1006000980269</v>
      </c>
      <c r="I45" s="13" t="s">
        <v>214</v>
      </c>
    </row>
    <row r="46" spans="1:9" ht="33.75" customHeight="1">
      <c r="A46" s="22">
        <v>279</v>
      </c>
      <c r="B46" s="24"/>
      <c r="C46" s="26" t="s">
        <v>680</v>
      </c>
      <c r="D46" s="13" t="str">
        <f t="shared" si="0"/>
        <v xml:space="preserve">チーのおうち </v>
      </c>
      <c r="E46" s="28" t="s">
        <v>821</v>
      </c>
      <c r="F46" s="28" t="s">
        <v>21</v>
      </c>
      <c r="G46" s="26">
        <v>2026.4</v>
      </c>
      <c r="H46" s="1">
        <v>1006000979082</v>
      </c>
      <c r="I46" s="13" t="s">
        <v>865</v>
      </c>
    </row>
    <row r="47" spans="1:9" ht="33.75" customHeight="1">
      <c r="A47" s="22">
        <v>280</v>
      </c>
      <c r="B47" s="24"/>
      <c r="C47" s="26" t="s">
        <v>303</v>
      </c>
      <c r="D47" s="13" t="str">
        <f t="shared" si="0"/>
        <v xml:space="preserve">プレッツェモリーナ </v>
      </c>
      <c r="E47" s="28" t="s">
        <v>471</v>
      </c>
      <c r="F47" s="28" t="s">
        <v>42</v>
      </c>
      <c r="G47" s="26">
        <v>2026.4</v>
      </c>
      <c r="H47" s="1">
        <v>1006000982181</v>
      </c>
      <c r="I47" s="13" t="s">
        <v>0</v>
      </c>
    </row>
    <row r="48" spans="1:9" ht="34.5" customHeight="1">
      <c r="A48" s="6">
        <v>281</v>
      </c>
      <c r="B48" s="20"/>
      <c r="C48" s="10" t="s">
        <v>599</v>
      </c>
      <c r="D48" s="13" t="str">
        <f t="shared" si="0"/>
        <v xml:space="preserve">たぬきの手習い </v>
      </c>
      <c r="E48" s="13" t="s">
        <v>822</v>
      </c>
      <c r="F48" s="13" t="s">
        <v>884</v>
      </c>
      <c r="G48" s="10">
        <v>2026.2</v>
      </c>
      <c r="H48" s="1">
        <v>1006000980233</v>
      </c>
      <c r="I48" s="13" t="s">
        <v>815</v>
      </c>
    </row>
  </sheetData>
  <autoFilter ref="A3:G23">
    <sortState ref="A4:G22">
      <sortCondition descending="1" ref="B3:B22"/>
    </sortState>
  </autoFilter>
  <mergeCells count="3">
    <mergeCell ref="D1:G1"/>
    <mergeCell ref="A3:B3"/>
    <mergeCell ref="A1:C2"/>
  </mergeCells>
  <phoneticPr fontId="8"/>
  <printOptions horizontalCentered="1"/>
  <pageMargins left="0.23622047244094488" right="0.23622047244094488" top="0.74803149606299213" bottom="0.74803149606299213" header="0.31496062992125984" footer="0.31496062992125984"/>
  <pageSetup paperSize="9" scale="81" fitToWidth="1" fitToHeight="0" orientation="portrait" usePrinterDefaults="1" r:id="rId1"/>
  <headerFooter>
    <oddFooter>&amp;C- &amp;P/&amp;N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42"/>
  <sheetViews>
    <sheetView view="pageBreakPreview" zoomScaleSheetLayoutView="100" workbookViewId="0">
      <selection sqref="A1:C2"/>
    </sheetView>
  </sheetViews>
  <sheetFormatPr defaultRowHeight="15"/>
  <cols>
    <col min="1" max="1" width="5.375" style="1" customWidth="1"/>
    <col min="2" max="2" width="3.875" style="1" customWidth="1"/>
    <col min="3" max="3" width="13.75" style="2" customWidth="1"/>
    <col min="4" max="4" width="55" style="1" customWidth="1"/>
    <col min="5" max="5" width="22.125" style="1" customWidth="1"/>
    <col min="6" max="6" width="15.5" style="1" customWidth="1"/>
    <col min="7" max="7" width="9.375" style="2" customWidth="1"/>
    <col min="8" max="16384" width="9" style="1" customWidth="1"/>
  </cols>
  <sheetData>
    <row r="1" spans="1:9" ht="23.25" customHeight="1">
      <c r="A1" s="4" t="str" cm="1">
        <f t="array" ref="A1" ca="1">RIGHT(CELL("filename",A1),LEN(CELL("filename",A1))-FIND("]",CELL("filename",A1)))</f>
        <v>7</v>
      </c>
      <c r="B1" s="4"/>
      <c r="C1" s="4"/>
      <c r="D1" s="11" t="s">
        <v>1037</v>
      </c>
      <c r="E1" s="11"/>
      <c r="F1" s="11"/>
      <c r="G1" s="11"/>
    </row>
    <row r="2" spans="1:9" ht="37.5" customHeight="1">
      <c r="A2" s="3"/>
      <c r="B2" s="3"/>
      <c r="C2" s="3"/>
      <c r="D2" s="12" t="s">
        <v>355</v>
      </c>
      <c r="E2" s="29"/>
      <c r="G2" s="30"/>
    </row>
    <row r="3" spans="1:9" s="2" customFormat="1">
      <c r="A3" s="17" t="s">
        <v>161</v>
      </c>
      <c r="B3" s="18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</row>
    <row r="4" spans="1:9" ht="34.5" customHeight="1">
      <c r="A4" s="6">
        <v>282</v>
      </c>
      <c r="B4" s="20"/>
      <c r="C4" s="10" t="s">
        <v>344</v>
      </c>
      <c r="D4" s="13" t="str">
        <f t="shared" ref="D4:D42" si="0">HYPERLINK("https://www.tosyokan.pref.shizuoka.jp/licsxp-opac/WOpacMsgNewListToTifTilDetailAction.do?tilcod="&amp;H4,I4)</f>
        <v xml:space="preserve">せいかつぴかぴかできるかな? </v>
      </c>
      <c r="E4" s="13" t="s">
        <v>823</v>
      </c>
      <c r="F4" s="13" t="s">
        <v>87</v>
      </c>
      <c r="G4" s="10" t="s">
        <v>112</v>
      </c>
      <c r="H4" s="1">
        <v>1006000978380</v>
      </c>
      <c r="I4" s="13" t="s">
        <v>620</v>
      </c>
    </row>
    <row r="5" spans="1:9" ht="34.5" customHeight="1">
      <c r="A5" s="6">
        <v>283</v>
      </c>
      <c r="B5" s="20"/>
      <c r="C5" s="10" t="s">
        <v>681</v>
      </c>
      <c r="D5" s="13" t="str">
        <f t="shared" si="0"/>
        <v xml:space="preserve">学校 </v>
      </c>
      <c r="E5" s="13" t="s">
        <v>818</v>
      </c>
      <c r="F5" s="13" t="s">
        <v>1</v>
      </c>
      <c r="G5" s="10">
        <v>2026.3</v>
      </c>
      <c r="H5" s="1">
        <v>1006000982170</v>
      </c>
      <c r="I5" s="13" t="s">
        <v>255</v>
      </c>
    </row>
    <row r="6" spans="1:9" ht="34.5" customHeight="1">
      <c r="A6" s="6">
        <v>284</v>
      </c>
      <c r="B6" s="20"/>
      <c r="C6" s="10" t="s">
        <v>103</v>
      </c>
      <c r="D6" s="13" t="str">
        <f t="shared" si="0"/>
        <v xml:space="preserve">くらやみさんとまほうのくれよん </v>
      </c>
      <c r="E6" s="13" t="s">
        <v>444</v>
      </c>
      <c r="F6" s="13" t="s">
        <v>301</v>
      </c>
      <c r="G6" s="10">
        <v>2026.4</v>
      </c>
      <c r="H6" s="1">
        <v>1006000981792</v>
      </c>
      <c r="I6" s="13" t="s">
        <v>362</v>
      </c>
    </row>
    <row r="7" spans="1:9" ht="34.5" customHeight="1">
      <c r="A7" s="6">
        <v>287</v>
      </c>
      <c r="B7" s="20"/>
      <c r="C7" s="10" t="s">
        <v>579</v>
      </c>
      <c r="D7" s="13" t="str">
        <f t="shared" si="0"/>
        <v xml:space="preserve">いたずらからす </v>
      </c>
      <c r="E7" s="13" t="s">
        <v>613</v>
      </c>
      <c r="F7" s="13" t="s">
        <v>42</v>
      </c>
      <c r="G7" s="10">
        <v>2026.4</v>
      </c>
      <c r="H7" s="1">
        <v>1006000978506</v>
      </c>
      <c r="I7" s="13" t="s">
        <v>367</v>
      </c>
    </row>
    <row r="8" spans="1:9" ht="34.5" customHeight="1">
      <c r="A8" s="6">
        <v>289</v>
      </c>
      <c r="B8" s="20"/>
      <c r="C8" s="10" t="s">
        <v>685</v>
      </c>
      <c r="D8" s="13" t="str">
        <f t="shared" si="0"/>
        <v xml:space="preserve">しぜん </v>
      </c>
      <c r="E8" s="13"/>
      <c r="F8" s="13" t="s">
        <v>151</v>
      </c>
      <c r="G8" s="10">
        <v>2026.4</v>
      </c>
      <c r="H8" s="1">
        <v>1006000981652</v>
      </c>
      <c r="I8" s="13" t="s">
        <v>940</v>
      </c>
    </row>
    <row r="9" spans="1:9" ht="34.5" customHeight="1">
      <c r="A9" s="6">
        <v>290</v>
      </c>
      <c r="B9" s="20"/>
      <c r="C9" s="10" t="s">
        <v>686</v>
      </c>
      <c r="D9" s="13" t="str">
        <f t="shared" si="0"/>
        <v xml:space="preserve">パンダのおさじとぱんだっこちゃん </v>
      </c>
      <c r="E9" s="13" t="s">
        <v>285</v>
      </c>
      <c r="F9" s="13" t="s">
        <v>151</v>
      </c>
      <c r="G9" s="10">
        <v>2026.4</v>
      </c>
      <c r="H9" s="1">
        <v>1006000983525</v>
      </c>
      <c r="I9" s="13" t="s">
        <v>199</v>
      </c>
    </row>
    <row r="10" spans="1:9" ht="34.5" customHeight="1">
      <c r="A10" s="6">
        <v>292</v>
      </c>
      <c r="B10" s="20"/>
      <c r="C10" s="10" t="s">
        <v>687</v>
      </c>
      <c r="D10" s="13" t="str">
        <f t="shared" si="0"/>
        <v xml:space="preserve">ちゅらうみのオキちゃん </v>
      </c>
      <c r="E10" s="13" t="s">
        <v>523</v>
      </c>
      <c r="F10" s="13" t="s">
        <v>54</v>
      </c>
      <c r="G10" s="10">
        <v>2026.4</v>
      </c>
      <c r="H10" s="1">
        <v>1006000983888</v>
      </c>
      <c r="I10" s="13" t="s">
        <v>294</v>
      </c>
    </row>
    <row r="11" spans="1:9" ht="34.5" customHeight="1">
      <c r="A11" s="6">
        <v>294</v>
      </c>
      <c r="B11" s="20"/>
      <c r="C11" s="10" t="s">
        <v>690</v>
      </c>
      <c r="D11" s="13" t="str">
        <f t="shared" si="0"/>
        <v xml:space="preserve">いもうとのにゅうがくしき </v>
      </c>
      <c r="E11" s="13" t="s">
        <v>247</v>
      </c>
      <c r="F11" s="13" t="s">
        <v>21</v>
      </c>
      <c r="G11" s="10">
        <v>2026.4</v>
      </c>
      <c r="H11" s="1">
        <v>1006000979076</v>
      </c>
      <c r="I11" s="13" t="s">
        <v>191</v>
      </c>
    </row>
    <row r="12" spans="1:9" ht="34.5" customHeight="1">
      <c r="A12" s="6">
        <v>296</v>
      </c>
      <c r="B12" s="20"/>
      <c r="C12" s="10" t="s">
        <v>86</v>
      </c>
      <c r="D12" s="13" t="str">
        <f t="shared" si="0"/>
        <v xml:space="preserve">ヘンゼルとグレーテル </v>
      </c>
      <c r="E12" s="13" t="s">
        <v>829</v>
      </c>
      <c r="F12" s="13" t="s">
        <v>885</v>
      </c>
      <c r="G12" s="10">
        <v>2026.4</v>
      </c>
      <c r="H12" s="1">
        <v>1006000980724</v>
      </c>
      <c r="I12" s="13" t="s">
        <v>561</v>
      </c>
    </row>
    <row r="13" spans="1:9" ht="34.5" customHeight="1">
      <c r="A13" s="6">
        <v>297</v>
      </c>
      <c r="B13" s="20"/>
      <c r="C13" s="10" t="s">
        <v>691</v>
      </c>
      <c r="D13" s="13" t="str">
        <f t="shared" si="0"/>
        <v xml:space="preserve">ようかいむらのアイスクリームやさん </v>
      </c>
      <c r="E13" s="13" t="s">
        <v>830</v>
      </c>
      <c r="F13" s="13" t="s">
        <v>77</v>
      </c>
      <c r="G13" s="10">
        <v>2026.4</v>
      </c>
      <c r="H13" s="1">
        <v>1006000980815</v>
      </c>
      <c r="I13" s="13" t="s">
        <v>278</v>
      </c>
    </row>
    <row r="14" spans="1:9" ht="34.5" customHeight="1">
      <c r="A14" s="6">
        <v>298</v>
      </c>
      <c r="B14" s="20"/>
      <c r="C14" s="10" t="s">
        <v>693</v>
      </c>
      <c r="D14" s="13" t="str">
        <f t="shared" si="0"/>
        <v xml:space="preserve">たびするこいし </v>
      </c>
      <c r="E14" s="13" t="s">
        <v>971</v>
      </c>
      <c r="F14" s="13" t="s">
        <v>21</v>
      </c>
      <c r="G14" s="10">
        <v>2026.4</v>
      </c>
      <c r="H14" s="1">
        <v>1006000980266</v>
      </c>
      <c r="I14" s="13" t="s">
        <v>833</v>
      </c>
    </row>
    <row r="15" spans="1:9" ht="34.5" customHeight="1">
      <c r="A15" s="6">
        <v>299</v>
      </c>
      <c r="B15" s="20"/>
      <c r="C15" s="10" t="s">
        <v>695</v>
      </c>
      <c r="D15" s="13" t="str">
        <f t="shared" si="0"/>
        <v xml:space="preserve">りんちゃんのすてきなぼうし </v>
      </c>
      <c r="E15" s="13" t="s">
        <v>831</v>
      </c>
      <c r="F15" s="13" t="s">
        <v>36</v>
      </c>
      <c r="G15" s="10">
        <v>2026.4</v>
      </c>
      <c r="H15" s="1">
        <v>1006000981845</v>
      </c>
      <c r="I15" s="13" t="s">
        <v>941</v>
      </c>
    </row>
    <row r="16" spans="1:9" ht="34.5" customHeight="1">
      <c r="A16" s="6">
        <v>300</v>
      </c>
      <c r="B16" s="20"/>
      <c r="C16" s="10" t="s">
        <v>696</v>
      </c>
      <c r="D16" s="13" t="str">
        <f t="shared" si="0"/>
        <v xml:space="preserve">どうどうどうどうどうぶつえん </v>
      </c>
      <c r="E16" s="13" t="s">
        <v>694</v>
      </c>
      <c r="F16" s="13" t="s">
        <v>288</v>
      </c>
      <c r="G16" s="10">
        <v>2026.4</v>
      </c>
      <c r="H16" s="1">
        <v>1006000983492</v>
      </c>
      <c r="I16" s="13" t="s">
        <v>222</v>
      </c>
    </row>
    <row r="17" spans="1:9" ht="34.5" customHeight="1">
      <c r="A17" s="6">
        <v>301</v>
      </c>
      <c r="B17" s="20"/>
      <c r="C17" s="10" t="s">
        <v>696</v>
      </c>
      <c r="D17" s="13" t="str">
        <f t="shared" si="0"/>
        <v xml:space="preserve">わらうことばあそぶことば </v>
      </c>
      <c r="E17" s="13" t="s">
        <v>370</v>
      </c>
      <c r="F17" s="13" t="s">
        <v>193</v>
      </c>
      <c r="G17" s="10">
        <v>2026.4</v>
      </c>
      <c r="H17" s="1">
        <v>1006000979061</v>
      </c>
      <c r="I17" s="13" t="s">
        <v>395</v>
      </c>
    </row>
    <row r="18" spans="1:9" ht="34.5" customHeight="1">
      <c r="A18" s="6">
        <v>303</v>
      </c>
      <c r="B18" s="20"/>
      <c r="C18" s="10" t="s">
        <v>700</v>
      </c>
      <c r="D18" s="13" t="str">
        <f t="shared" si="0"/>
        <v xml:space="preserve">わくわくちゅうちゅうランド </v>
      </c>
      <c r="E18" s="13" t="s">
        <v>1035</v>
      </c>
      <c r="F18" s="13" t="s">
        <v>276</v>
      </c>
      <c r="G18" s="10">
        <v>2026.5</v>
      </c>
      <c r="H18" s="1">
        <v>1006000983214</v>
      </c>
      <c r="I18" s="13" t="s">
        <v>942</v>
      </c>
    </row>
    <row r="19" spans="1:9" ht="34.5" customHeight="1">
      <c r="A19" s="6">
        <v>304</v>
      </c>
      <c r="B19" s="20"/>
      <c r="C19" s="10" t="s">
        <v>387</v>
      </c>
      <c r="D19" s="13" t="str">
        <f t="shared" si="0"/>
        <v xml:space="preserve">たべもの </v>
      </c>
      <c r="E19" s="13"/>
      <c r="F19" s="13" t="s">
        <v>151</v>
      </c>
      <c r="G19" s="10">
        <v>2026.4</v>
      </c>
      <c r="H19" s="1">
        <v>1006000983193</v>
      </c>
      <c r="I19" s="13" t="s">
        <v>443</v>
      </c>
    </row>
    <row r="20" spans="1:9" ht="34.5" customHeight="1">
      <c r="A20" s="6">
        <v>305</v>
      </c>
      <c r="B20" s="20"/>
      <c r="C20" s="10" t="s">
        <v>260</v>
      </c>
      <c r="D20" s="13" t="str">
        <f t="shared" si="0"/>
        <v xml:space="preserve">ガウディ </v>
      </c>
      <c r="E20" s="13" t="s">
        <v>272</v>
      </c>
      <c r="F20" s="13" t="s">
        <v>148</v>
      </c>
      <c r="G20" s="10">
        <v>2026.4</v>
      </c>
      <c r="H20" s="1">
        <v>1006000979074</v>
      </c>
      <c r="I20" s="13" t="s">
        <v>235</v>
      </c>
    </row>
    <row r="21" spans="1:9" ht="34.5" customHeight="1">
      <c r="A21" s="6">
        <v>306</v>
      </c>
      <c r="B21" s="20"/>
      <c r="C21" s="10" t="s">
        <v>220</v>
      </c>
      <c r="D21" s="13" t="str">
        <f t="shared" si="0"/>
        <v xml:space="preserve">サムリまめをとりかえす </v>
      </c>
      <c r="E21" s="13" t="s">
        <v>116</v>
      </c>
      <c r="F21" s="13" t="s">
        <v>42</v>
      </c>
      <c r="G21" s="10">
        <v>2026.4</v>
      </c>
      <c r="H21" s="1">
        <v>1006000981730</v>
      </c>
      <c r="I21" s="13" t="s">
        <v>674</v>
      </c>
    </row>
    <row r="22" spans="1:9" ht="34.5" customHeight="1">
      <c r="A22" s="6">
        <v>307</v>
      </c>
      <c r="B22" s="20"/>
      <c r="C22" s="10" t="s">
        <v>372</v>
      </c>
      <c r="D22" s="13" t="str">
        <f t="shared" si="0"/>
        <v xml:space="preserve">しょくぱんバス </v>
      </c>
      <c r="E22" s="13" t="s">
        <v>282</v>
      </c>
      <c r="F22" s="13" t="s">
        <v>76</v>
      </c>
      <c r="G22" s="10">
        <v>2026.4</v>
      </c>
      <c r="H22" s="1">
        <v>1006000979078</v>
      </c>
      <c r="I22" s="13" t="s">
        <v>236</v>
      </c>
    </row>
    <row r="23" spans="1:9" ht="34.5" customHeight="1">
      <c r="A23" s="6">
        <v>309</v>
      </c>
      <c r="B23" s="20"/>
      <c r="C23" s="10" t="s">
        <v>703</v>
      </c>
      <c r="D23" s="13" t="str">
        <f t="shared" si="0"/>
        <v xml:space="preserve">世界のパン </v>
      </c>
      <c r="E23" s="13" t="s">
        <v>596</v>
      </c>
      <c r="F23" s="13" t="s">
        <v>83</v>
      </c>
      <c r="G23" s="10">
        <v>2026.4</v>
      </c>
      <c r="H23" s="1">
        <v>1006000979084</v>
      </c>
      <c r="I23" s="13" t="s">
        <v>549</v>
      </c>
    </row>
    <row r="24" spans="1:9" ht="34.5" customHeight="1">
      <c r="A24" s="6">
        <v>310</v>
      </c>
      <c r="B24" s="20"/>
      <c r="C24" s="10" t="s">
        <v>705</v>
      </c>
      <c r="D24" s="13" t="str">
        <f t="shared" si="0"/>
        <v xml:space="preserve">まるきのヤンコ </v>
      </c>
      <c r="E24" s="13" t="s">
        <v>1028</v>
      </c>
      <c r="F24" s="13" t="s">
        <v>42</v>
      </c>
      <c r="G24" s="10">
        <v>2026.4</v>
      </c>
      <c r="H24" s="1">
        <v>1006000983194</v>
      </c>
      <c r="I24" s="13" t="s">
        <v>90</v>
      </c>
    </row>
    <row r="25" spans="1:9" ht="34.5" customHeight="1">
      <c r="A25" s="6">
        <v>311</v>
      </c>
      <c r="B25" s="20"/>
      <c r="C25" s="10" t="s">
        <v>706</v>
      </c>
      <c r="D25" s="13" t="str">
        <f t="shared" si="0"/>
        <v xml:space="preserve">どうぶつ </v>
      </c>
      <c r="E25" s="13"/>
      <c r="F25" s="13" t="s">
        <v>151</v>
      </c>
      <c r="G25" s="10">
        <v>2026.4</v>
      </c>
      <c r="H25" s="1">
        <v>1006000980764</v>
      </c>
      <c r="I25" s="13" t="s">
        <v>944</v>
      </c>
    </row>
    <row r="26" spans="1:9" ht="34.5" customHeight="1">
      <c r="A26" s="6">
        <v>313</v>
      </c>
      <c r="B26" s="20"/>
      <c r="C26" s="10" t="s">
        <v>711</v>
      </c>
      <c r="D26" s="13" t="str">
        <f t="shared" si="0"/>
        <v xml:space="preserve">ナガイモンジャ </v>
      </c>
      <c r="E26" s="13" t="s">
        <v>116</v>
      </c>
      <c r="F26" s="13" t="s">
        <v>42</v>
      </c>
      <c r="G26" s="10">
        <v>2026.4</v>
      </c>
      <c r="H26" s="1">
        <v>1006000980710</v>
      </c>
      <c r="I26" s="13" t="s">
        <v>309</v>
      </c>
    </row>
    <row r="27" spans="1:9" ht="34.5" customHeight="1">
      <c r="A27" s="6">
        <v>318</v>
      </c>
      <c r="B27" s="20"/>
      <c r="C27" s="10" t="s">
        <v>442</v>
      </c>
      <c r="D27" s="13" t="str">
        <f t="shared" si="0"/>
        <v xml:space="preserve">ねこ </v>
      </c>
      <c r="E27" s="13"/>
      <c r="F27" s="13" t="s">
        <v>151</v>
      </c>
      <c r="G27" s="10">
        <v>2026.4</v>
      </c>
      <c r="H27" s="1">
        <v>1006000980927</v>
      </c>
      <c r="I27" s="13" t="s">
        <v>265</v>
      </c>
    </row>
    <row r="28" spans="1:9" ht="34.5" customHeight="1">
      <c r="A28" s="6">
        <v>325</v>
      </c>
      <c r="B28" s="20"/>
      <c r="C28" s="10" t="s">
        <v>415</v>
      </c>
      <c r="D28" s="13" t="str">
        <f t="shared" si="0"/>
        <v xml:space="preserve">しょくどう </v>
      </c>
      <c r="E28" s="13" t="s">
        <v>473</v>
      </c>
      <c r="F28" s="13" t="s">
        <v>94</v>
      </c>
      <c r="G28" s="10">
        <v>2026.4</v>
      </c>
      <c r="H28" s="1">
        <v>1006000981532</v>
      </c>
      <c r="I28" s="13" t="s">
        <v>224</v>
      </c>
    </row>
    <row r="29" spans="1:9" ht="34.5" customHeight="1">
      <c r="A29" s="6">
        <v>326</v>
      </c>
      <c r="B29" s="20"/>
      <c r="C29" s="10" t="s">
        <v>397</v>
      </c>
      <c r="D29" s="13" t="str">
        <f t="shared" si="0"/>
        <v xml:space="preserve">おかあさんのおかあさんのひ </v>
      </c>
      <c r="E29" s="13" t="s">
        <v>368</v>
      </c>
      <c r="F29" s="13" t="s">
        <v>847</v>
      </c>
      <c r="G29" s="10">
        <v>2026.4</v>
      </c>
      <c r="H29" s="1">
        <v>1006000981606</v>
      </c>
      <c r="I29" s="13" t="s">
        <v>951</v>
      </c>
    </row>
    <row r="30" spans="1:9" ht="34.5" customHeight="1">
      <c r="A30" s="6">
        <v>328</v>
      </c>
      <c r="B30" s="20"/>
      <c r="C30" s="10" t="s">
        <v>638</v>
      </c>
      <c r="D30" s="13" t="str">
        <f t="shared" si="0"/>
        <v xml:space="preserve">しらがのにんぎょう </v>
      </c>
      <c r="E30" s="13" t="s">
        <v>780</v>
      </c>
      <c r="F30" s="13" t="s">
        <v>289</v>
      </c>
      <c r="G30" s="10">
        <v>2026.4</v>
      </c>
      <c r="H30" s="1">
        <v>1006000979083</v>
      </c>
      <c r="I30" s="13" t="s">
        <v>52</v>
      </c>
    </row>
    <row r="31" spans="1:9" ht="34.5" customHeight="1">
      <c r="A31" s="6">
        <v>329</v>
      </c>
      <c r="B31" s="20"/>
      <c r="C31" s="10" t="s">
        <v>718</v>
      </c>
      <c r="D31" s="13" t="str">
        <f t="shared" si="0"/>
        <v xml:space="preserve">よくばりワシカ </v>
      </c>
      <c r="E31" s="13" t="s">
        <v>840</v>
      </c>
      <c r="F31" s="13" t="s">
        <v>42</v>
      </c>
      <c r="G31" s="10">
        <v>2026.4</v>
      </c>
      <c r="H31" s="1">
        <v>1006000979070</v>
      </c>
      <c r="I31" s="13" t="s">
        <v>771</v>
      </c>
    </row>
    <row r="32" spans="1:9" ht="34.5" customHeight="1">
      <c r="A32" s="6">
        <v>332</v>
      </c>
      <c r="B32" s="20"/>
      <c r="C32" s="10" t="s">
        <v>719</v>
      </c>
      <c r="D32" s="13" t="str">
        <f t="shared" si="0"/>
        <v xml:space="preserve">これなんだっけ? </v>
      </c>
      <c r="E32" s="13" t="s">
        <v>841</v>
      </c>
      <c r="F32" s="13" t="s">
        <v>94</v>
      </c>
      <c r="G32" s="10">
        <v>2026.4</v>
      </c>
      <c r="H32" s="1">
        <v>1006000983384</v>
      </c>
      <c r="I32" s="13" t="s">
        <v>954</v>
      </c>
    </row>
    <row r="33" spans="1:9" ht="34.5" customHeight="1">
      <c r="A33" s="6">
        <v>333</v>
      </c>
      <c r="B33" s="20"/>
      <c r="C33" s="10" t="s">
        <v>721</v>
      </c>
      <c r="D33" s="13" t="str">
        <f t="shared" si="0"/>
        <v xml:space="preserve">アームとイルタ </v>
      </c>
      <c r="E33" s="13" t="s">
        <v>89</v>
      </c>
      <c r="F33" s="13" t="s">
        <v>509</v>
      </c>
      <c r="G33" s="10">
        <v>2026.3</v>
      </c>
      <c r="H33" s="1">
        <v>1006000983090</v>
      </c>
      <c r="I33" s="13" t="s">
        <v>870</v>
      </c>
    </row>
    <row r="34" spans="1:9" ht="34.5" customHeight="1">
      <c r="A34" s="6">
        <v>335</v>
      </c>
      <c r="B34" s="20"/>
      <c r="C34" s="10" t="s">
        <v>487</v>
      </c>
      <c r="D34" s="13" t="str">
        <f t="shared" si="0"/>
        <v xml:space="preserve">はみがきセブン </v>
      </c>
      <c r="E34" s="13" t="s">
        <v>182</v>
      </c>
      <c r="F34" s="13" t="s">
        <v>288</v>
      </c>
      <c r="G34" s="10">
        <v>2026.5</v>
      </c>
      <c r="H34" s="1">
        <v>1006000979066</v>
      </c>
      <c r="I34" s="13" t="s">
        <v>715</v>
      </c>
    </row>
    <row r="35" spans="1:9" ht="34.5" customHeight="1">
      <c r="A35" s="6">
        <v>336</v>
      </c>
      <c r="B35" s="20"/>
      <c r="C35" s="10" t="s">
        <v>722</v>
      </c>
      <c r="D35" s="13" t="str">
        <f t="shared" si="0"/>
        <v xml:space="preserve">カラスとカモメ </v>
      </c>
      <c r="E35" s="13" t="s">
        <v>249</v>
      </c>
      <c r="F35" s="13" t="s">
        <v>42</v>
      </c>
      <c r="G35" s="10">
        <v>2026.4</v>
      </c>
      <c r="H35" s="1">
        <v>1006000982078</v>
      </c>
      <c r="I35" s="13" t="s">
        <v>945</v>
      </c>
    </row>
    <row r="36" spans="1:9" ht="34.5" customHeight="1">
      <c r="A36" s="6">
        <v>344</v>
      </c>
      <c r="B36" s="20"/>
      <c r="C36" s="10" t="s">
        <v>726</v>
      </c>
      <c r="D36" s="13" t="str">
        <f t="shared" si="0"/>
        <v xml:space="preserve">いっしょにえんそく </v>
      </c>
      <c r="E36" s="13" t="s">
        <v>725</v>
      </c>
      <c r="F36" s="13" t="s">
        <v>308</v>
      </c>
      <c r="G36" s="10">
        <v>2026.4</v>
      </c>
      <c r="H36" s="1">
        <v>1006000980389</v>
      </c>
      <c r="I36" s="13" t="s">
        <v>315</v>
      </c>
    </row>
    <row r="37" spans="1:9" ht="34.5" customHeight="1">
      <c r="A37" s="6">
        <v>346</v>
      </c>
      <c r="B37" s="20"/>
      <c r="C37" s="10" t="s">
        <v>5</v>
      </c>
      <c r="D37" s="13" t="str">
        <f t="shared" si="0"/>
        <v xml:space="preserve">とどけ!ニモツくん </v>
      </c>
      <c r="E37" s="13" t="s">
        <v>825</v>
      </c>
      <c r="F37" s="13" t="s">
        <v>11</v>
      </c>
      <c r="G37" s="10">
        <v>2026.4</v>
      </c>
      <c r="H37" s="1">
        <v>1006000979064</v>
      </c>
      <c r="I37" s="13" t="s">
        <v>521</v>
      </c>
    </row>
    <row r="38" spans="1:9" ht="34.5" customHeight="1">
      <c r="A38" s="6">
        <v>350</v>
      </c>
      <c r="B38" s="20"/>
      <c r="C38" s="10" t="s">
        <v>731</v>
      </c>
      <c r="D38" s="13" t="str">
        <f t="shared" si="0"/>
        <v xml:space="preserve">野はらのむし探検帳 </v>
      </c>
      <c r="E38" s="13" t="s">
        <v>181</v>
      </c>
      <c r="F38" s="13" t="s">
        <v>299</v>
      </c>
      <c r="G38" s="10">
        <v>2026.5</v>
      </c>
      <c r="H38" s="1">
        <v>1006000984025</v>
      </c>
      <c r="I38" s="13" t="s">
        <v>480</v>
      </c>
    </row>
    <row r="39" spans="1:9" ht="34.5" customHeight="1">
      <c r="A39" s="6">
        <v>358</v>
      </c>
      <c r="B39" s="20"/>
      <c r="C39" s="10" t="s">
        <v>264</v>
      </c>
      <c r="D39" s="13" t="str">
        <f t="shared" si="0"/>
        <v xml:space="preserve">もしもわたしが </v>
      </c>
      <c r="E39" s="13" t="s">
        <v>855</v>
      </c>
      <c r="F39" s="13" t="s">
        <v>101</v>
      </c>
      <c r="G39" s="10">
        <v>2026.3</v>
      </c>
      <c r="H39" s="1">
        <v>1006000980725</v>
      </c>
      <c r="I39" s="13" t="s">
        <v>963</v>
      </c>
    </row>
    <row r="40" spans="1:9" ht="34.5" customHeight="1">
      <c r="A40" s="6">
        <v>359</v>
      </c>
      <c r="B40" s="20"/>
      <c r="C40" s="10" t="s">
        <v>50</v>
      </c>
      <c r="D40" s="13" t="str">
        <f t="shared" si="0"/>
        <v xml:space="preserve">わたしここにいます </v>
      </c>
      <c r="E40" s="13" t="s">
        <v>973</v>
      </c>
      <c r="F40" s="13" t="s">
        <v>76</v>
      </c>
      <c r="G40" s="10">
        <v>2026.4</v>
      </c>
      <c r="H40" s="1">
        <v>1006000981850</v>
      </c>
      <c r="I40" s="13" t="s">
        <v>720</v>
      </c>
    </row>
    <row r="41" spans="1:9" ht="34.5" customHeight="1">
      <c r="A41" s="6">
        <v>361</v>
      </c>
      <c r="B41" s="20"/>
      <c r="C41" s="10" t="s">
        <v>567</v>
      </c>
      <c r="D41" s="13" t="str">
        <f t="shared" si="0"/>
        <v xml:space="preserve">ポーはゆめをみる </v>
      </c>
      <c r="E41" s="13" t="s">
        <v>469</v>
      </c>
      <c r="F41" s="13" t="s">
        <v>51</v>
      </c>
      <c r="G41" s="10">
        <v>2026.4</v>
      </c>
      <c r="H41" s="1">
        <v>1006000982227</v>
      </c>
      <c r="I41" s="13" t="s">
        <v>762</v>
      </c>
    </row>
    <row r="42" spans="1:9" ht="34.5" customHeight="1">
      <c r="A42" s="6">
        <v>362</v>
      </c>
      <c r="B42" s="20"/>
      <c r="C42" s="10" t="s">
        <v>684</v>
      </c>
      <c r="D42" s="13" t="str">
        <f t="shared" si="0"/>
        <v xml:space="preserve">みてごらん、こんなめちゃくちゃにして! </v>
      </c>
      <c r="E42" s="13" t="s">
        <v>974</v>
      </c>
      <c r="F42" s="13" t="s">
        <v>976</v>
      </c>
      <c r="G42" s="10">
        <v>2026.4</v>
      </c>
      <c r="H42" s="1">
        <v>1006000982230</v>
      </c>
      <c r="I42" s="13" t="s">
        <v>962</v>
      </c>
    </row>
  </sheetData>
  <autoFilter ref="A3:G25">
    <sortState ref="A4:G249">
      <sortCondition ref="A4:A249"/>
    </sortState>
  </autoFilter>
  <sortState ref="A4:G249">
    <sortCondition ref="A4:A249"/>
  </sortState>
  <mergeCells count="3">
    <mergeCell ref="D1:G1"/>
    <mergeCell ref="A3:B3"/>
    <mergeCell ref="A1:C2"/>
  </mergeCells>
  <phoneticPr fontId="2" type="Hiragana"/>
  <printOptions horizontalCentered="1"/>
  <pageMargins left="0.23622047244094488" right="0.23622047244094488" top="0.74803149606299213" bottom="0.74803149606299213" header="0.31496062992125984" footer="0.31496062992125984"/>
  <pageSetup paperSize="9" scale="81" fitToWidth="1" fitToHeight="0" orientation="portrait" usePrinterDefaults="1" r:id="rId1"/>
  <headerFooter>
    <oddFooter>&amp;C- &amp;P/&amp;N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34"/>
  <sheetViews>
    <sheetView view="pageBreakPreview" zoomScaleSheetLayoutView="100" workbookViewId="0">
      <selection activeCell="G2" sqref="G2"/>
    </sheetView>
  </sheetViews>
  <sheetFormatPr defaultRowHeight="15"/>
  <cols>
    <col min="1" max="1" width="5.125" style="1" customWidth="1"/>
    <col min="2" max="2" width="3.875" style="1" customWidth="1"/>
    <col min="3" max="3" width="13.75" style="2" customWidth="1"/>
    <col min="4" max="4" width="53.25" style="1" customWidth="1"/>
    <col min="5" max="5" width="23.375" style="1" customWidth="1"/>
    <col min="6" max="6" width="16" style="1" customWidth="1"/>
    <col min="7" max="7" width="9.375" style="2" customWidth="1"/>
    <col min="8" max="16384" width="9" style="1" customWidth="1"/>
  </cols>
  <sheetData>
    <row r="1" spans="1:9" ht="25.5" customHeight="1">
      <c r="A1" s="4" t="str" cm="1">
        <f t="array" ref="A1" ca="1">RIGHT(CELL("filename",A1),LEN(CELL("filename",A1))-FIND("]",CELL("filename",A1)))</f>
        <v>8</v>
      </c>
      <c r="B1" s="4"/>
      <c r="C1" s="4"/>
      <c r="D1" s="11" t="s">
        <v>1037</v>
      </c>
      <c r="E1" s="11"/>
      <c r="F1" s="11"/>
      <c r="G1" s="11"/>
    </row>
    <row r="2" spans="1:9" ht="28.5" customHeight="1">
      <c r="A2" s="4"/>
      <c r="B2" s="4"/>
      <c r="C2" s="4"/>
      <c r="D2" s="12" t="s">
        <v>1041</v>
      </c>
      <c r="E2" s="29"/>
      <c r="G2" s="30" t="s">
        <v>408</v>
      </c>
    </row>
    <row r="3" spans="1:9" s="2" customFormat="1">
      <c r="A3" s="17" t="s">
        <v>161</v>
      </c>
      <c r="B3" s="18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</row>
    <row r="4" spans="1:9" ht="34.5" customHeight="1">
      <c r="A4" s="6">
        <v>8</v>
      </c>
      <c r="B4" s="20"/>
      <c r="C4" s="10" t="s">
        <v>525</v>
      </c>
      <c r="D4" s="13" t="str">
        <f t="shared" ref="D4:D34" si="0">HYPERLINK("https://www.tosyokan.pref.shizuoka.jp/licsxp-opac/WOpacMsgNewListToTifTilDetailAction.do?tilcod="&amp;H4,I4)</f>
        <v>47都道府県ミュージアム&amp;ライブラリー 3中国・四国・九州・沖縄の美術館・博物館・図書館</v>
      </c>
      <c r="E4" s="13"/>
      <c r="F4" s="13" t="s">
        <v>149</v>
      </c>
      <c r="G4" s="10">
        <v>2026.4</v>
      </c>
      <c r="H4" s="1">
        <v>1006000981474</v>
      </c>
      <c r="I4" s="13" t="s">
        <v>982</v>
      </c>
    </row>
    <row r="5" spans="1:9" ht="34.5" customHeight="1">
      <c r="A5" s="6">
        <v>10</v>
      </c>
      <c r="B5" s="20"/>
      <c r="C5" s="10" t="s">
        <v>520</v>
      </c>
      <c r="D5" s="13" t="str">
        <f t="shared" si="0"/>
        <v>小島よしおのボクといっしょに考えよう 2 小学生のお悩み相談室</v>
      </c>
      <c r="E5" s="13" t="s">
        <v>654</v>
      </c>
      <c r="F5" s="13" t="s">
        <v>859</v>
      </c>
      <c r="G5" s="10">
        <v>2026.4</v>
      </c>
      <c r="H5" s="1">
        <v>1006000982307</v>
      </c>
      <c r="I5" s="13" t="s">
        <v>676</v>
      </c>
    </row>
    <row r="6" spans="1:9" ht="34.5" customHeight="1">
      <c r="A6" s="6">
        <v>12</v>
      </c>
      <c r="B6" s="20"/>
      <c r="C6" s="10" t="s">
        <v>127</v>
      </c>
      <c r="D6" s="13" t="str">
        <f t="shared" si="0"/>
        <v>変わるニッポン!くらしと文化の戦後80年 3 21世紀と令和のはじまり</v>
      </c>
      <c r="E6" s="13"/>
      <c r="F6" s="13" t="s">
        <v>149</v>
      </c>
      <c r="G6" s="10">
        <v>2026.4</v>
      </c>
      <c r="H6" s="1">
        <v>1006000981476</v>
      </c>
      <c r="I6" s="13" t="s">
        <v>843</v>
      </c>
    </row>
    <row r="7" spans="1:9" ht="34.5" customHeight="1">
      <c r="A7" s="6">
        <v>18</v>
      </c>
      <c r="B7" s="20"/>
      <c r="C7" s="10" t="s">
        <v>556</v>
      </c>
      <c r="D7" s="13" t="str">
        <f t="shared" si="0"/>
        <v xml:space="preserve">佐伯矩がわかる </v>
      </c>
      <c r="E7" s="13"/>
      <c r="F7" s="13" t="s">
        <v>29</v>
      </c>
      <c r="G7" s="10">
        <v>2026.4</v>
      </c>
      <c r="H7" s="1">
        <v>1006000979323</v>
      </c>
      <c r="I7" s="13" t="s">
        <v>102</v>
      </c>
    </row>
    <row r="8" spans="1:9" ht="34.5" customHeight="1">
      <c r="A8" s="6">
        <v>24</v>
      </c>
      <c r="B8" s="20"/>
      <c r="C8" s="10" t="s">
        <v>555</v>
      </c>
      <c r="D8" s="13" t="str">
        <f t="shared" si="0"/>
        <v>現地取材!世界のくらし 33 メキシコ</v>
      </c>
      <c r="E8" s="13"/>
      <c r="F8" s="13" t="s">
        <v>151</v>
      </c>
      <c r="G8" s="10">
        <v>2026.4</v>
      </c>
      <c r="H8" s="1">
        <v>1006000978400</v>
      </c>
      <c r="I8" s="13" t="s">
        <v>577</v>
      </c>
    </row>
    <row r="9" spans="1:9" ht="34.5" customHeight="1">
      <c r="A9" s="6">
        <v>25</v>
      </c>
      <c r="B9" s="20"/>
      <c r="C9" s="10" t="s">
        <v>555</v>
      </c>
      <c r="D9" s="13" t="str">
        <f t="shared" si="0"/>
        <v>現地取材!世界のくらし 34 キューバ</v>
      </c>
      <c r="E9" s="13"/>
      <c r="F9" s="13" t="s">
        <v>151</v>
      </c>
      <c r="G9" s="10">
        <v>2026.4</v>
      </c>
      <c r="H9" s="1">
        <v>1006000978401</v>
      </c>
      <c r="I9" s="13" t="s">
        <v>983</v>
      </c>
    </row>
    <row r="10" spans="1:9" ht="34.5" customHeight="1">
      <c r="A10" s="6">
        <v>26</v>
      </c>
      <c r="B10" s="20"/>
      <c r="C10" s="10" t="s">
        <v>555</v>
      </c>
      <c r="D10" s="13" t="str">
        <f t="shared" si="0"/>
        <v>現地取材!世界のくらし 35 ジャマイカ</v>
      </c>
      <c r="E10" s="13"/>
      <c r="F10" s="13" t="s">
        <v>151</v>
      </c>
      <c r="G10" s="10">
        <v>2026.4</v>
      </c>
      <c r="H10" s="1">
        <v>1006000978402</v>
      </c>
      <c r="I10" s="13" t="s">
        <v>984</v>
      </c>
    </row>
    <row r="11" spans="1:9" ht="34.5" customHeight="1">
      <c r="A11" s="6">
        <v>29</v>
      </c>
      <c r="B11" s="20"/>
      <c r="C11" s="10" t="s">
        <v>560</v>
      </c>
      <c r="D11" s="13" t="str">
        <f t="shared" si="0"/>
        <v>テーマで選ぼう!京都修学旅行コースガイド 2 歴史と日本文学をめぐろう!</v>
      </c>
      <c r="E11" s="13" t="s">
        <v>746</v>
      </c>
      <c r="F11" s="13" t="s">
        <v>151</v>
      </c>
      <c r="G11" s="10">
        <v>2026.4</v>
      </c>
      <c r="H11" s="1">
        <v>1006000978613</v>
      </c>
      <c r="I11" s="13" t="s">
        <v>987</v>
      </c>
    </row>
    <row r="12" spans="1:9" ht="34.5" customHeight="1">
      <c r="A12" s="6">
        <v>30</v>
      </c>
      <c r="B12" s="20"/>
      <c r="C12" s="10" t="s">
        <v>560</v>
      </c>
      <c r="D12" s="13" t="str">
        <f t="shared" si="0"/>
        <v xml:space="preserve">テーマで選ぼう!京都修学旅行コースガイド 3 日本文化を体験してみよう! </v>
      </c>
      <c r="E12" s="13" t="s">
        <v>746</v>
      </c>
      <c r="F12" s="13" t="s">
        <v>151</v>
      </c>
      <c r="G12" s="10">
        <v>2026.4</v>
      </c>
      <c r="H12" s="1">
        <v>1006000978615</v>
      </c>
      <c r="I12" s="13" t="s">
        <v>988</v>
      </c>
    </row>
    <row r="13" spans="1:9" ht="34.5" customHeight="1">
      <c r="A13" s="6">
        <v>34</v>
      </c>
      <c r="B13" s="20"/>
      <c r="C13" s="10" t="s">
        <v>547</v>
      </c>
      <c r="D13" s="13" t="str">
        <f t="shared" si="0"/>
        <v>イラストでよくわかる10代のための「よのなか」図鑑選挙のしくみ 2 投票って、どうやるの?</v>
      </c>
      <c r="E13" s="13" t="s">
        <v>126</v>
      </c>
      <c r="F13" s="13" t="s">
        <v>151</v>
      </c>
      <c r="G13" s="10">
        <v>2026.4</v>
      </c>
      <c r="H13" s="1">
        <v>1006000978406</v>
      </c>
      <c r="I13" s="13" t="s">
        <v>796</v>
      </c>
    </row>
    <row r="14" spans="1:9" ht="34.5" customHeight="1">
      <c r="A14" s="6">
        <v>35</v>
      </c>
      <c r="B14" s="20"/>
      <c r="C14" s="10" t="s">
        <v>547</v>
      </c>
      <c r="D14" s="13" t="str">
        <f t="shared" si="0"/>
        <v>イラストでよくわかる10代のための「よのなか」図鑑選挙のしくみ 3 政治って、だれのもの?</v>
      </c>
      <c r="E14" s="13" t="s">
        <v>126</v>
      </c>
      <c r="F14" s="13" t="s">
        <v>151</v>
      </c>
      <c r="G14" s="10">
        <v>2026.4</v>
      </c>
      <c r="H14" s="1">
        <v>1006000978407</v>
      </c>
      <c r="I14" s="13" t="s">
        <v>671</v>
      </c>
    </row>
    <row r="15" spans="1:9" ht="34.5" customHeight="1">
      <c r="A15" s="6">
        <v>39</v>
      </c>
      <c r="B15" s="20"/>
      <c r="C15" s="10" t="s">
        <v>20</v>
      </c>
      <c r="D15" s="13" t="str">
        <f t="shared" si="0"/>
        <v xml:space="preserve">池上彰のはじめてのお金の教科書 </v>
      </c>
      <c r="E15" s="13" t="s">
        <v>748</v>
      </c>
      <c r="F15" s="13" t="s">
        <v>861</v>
      </c>
      <c r="G15" s="10">
        <v>2026.4</v>
      </c>
      <c r="H15" s="1">
        <v>1006000983532</v>
      </c>
      <c r="I15" s="13" t="s">
        <v>452</v>
      </c>
    </row>
    <row r="16" spans="1:9" ht="34.5" customHeight="1">
      <c r="A16" s="6">
        <v>42</v>
      </c>
      <c r="B16" s="20"/>
      <c r="C16" s="10" t="s">
        <v>375</v>
      </c>
      <c r="D16" s="13" t="str">
        <f t="shared" si="0"/>
        <v xml:space="preserve">日本でのくらしに密着!海外ルーツのクラスメイト </v>
      </c>
      <c r="E16" s="13" t="s">
        <v>753</v>
      </c>
      <c r="F16" s="13" t="s">
        <v>151</v>
      </c>
      <c r="G16" s="10">
        <v>2026.4</v>
      </c>
      <c r="H16" s="1">
        <v>1006000978536</v>
      </c>
      <c r="I16" s="13" t="s">
        <v>97</v>
      </c>
    </row>
    <row r="17" spans="1:9" ht="34.5" customHeight="1">
      <c r="A17" s="6">
        <v>45</v>
      </c>
      <c r="B17" s="20"/>
      <c r="C17" s="10" t="s">
        <v>73</v>
      </c>
      <c r="D17" s="13" t="str">
        <f t="shared" si="0"/>
        <v>未来へステップ!新仕事の図鑑 7 本と広告とジャーナリズム</v>
      </c>
      <c r="E17" s="13" t="s">
        <v>3</v>
      </c>
      <c r="F17" s="13" t="s">
        <v>91</v>
      </c>
      <c r="G17" s="10">
        <v>2026.3</v>
      </c>
      <c r="H17" s="1">
        <v>1006000979173</v>
      </c>
      <c r="I17" s="13" t="s">
        <v>56</v>
      </c>
    </row>
    <row r="18" spans="1:9" ht="34.5" customHeight="1">
      <c r="A18" s="6">
        <v>46</v>
      </c>
      <c r="B18" s="20"/>
      <c r="C18" s="10" t="s">
        <v>73</v>
      </c>
      <c r="D18" s="13" t="str">
        <f t="shared" si="0"/>
        <v>未来へステップ!新仕事の図鑑 8 生きものとネイチャーポジティブ</v>
      </c>
      <c r="E18" s="13" t="s">
        <v>3</v>
      </c>
      <c r="F18" s="13" t="s">
        <v>91</v>
      </c>
      <c r="G18" s="10">
        <v>2026.3</v>
      </c>
      <c r="H18" s="1">
        <v>1006000979175</v>
      </c>
      <c r="I18" s="13" t="s">
        <v>47</v>
      </c>
    </row>
    <row r="19" spans="1:9" ht="34.5" customHeight="1">
      <c r="A19" s="6">
        <v>49</v>
      </c>
      <c r="B19" s="20"/>
      <c r="C19" s="10" t="s">
        <v>568</v>
      </c>
      <c r="D19" s="13" t="str">
        <f t="shared" si="0"/>
        <v>キャリア教育にいきる+仕事発見!図鑑 3 マネーの仕事</v>
      </c>
      <c r="E19" s="13" t="s">
        <v>754</v>
      </c>
      <c r="F19" s="13" t="s">
        <v>123</v>
      </c>
      <c r="G19" s="10">
        <v>2026.4</v>
      </c>
      <c r="H19" s="1">
        <v>1006000981498</v>
      </c>
      <c r="I19" s="13" t="s">
        <v>557</v>
      </c>
    </row>
    <row r="20" spans="1:9" ht="34.5" customHeight="1">
      <c r="A20" s="6">
        <v>50</v>
      </c>
      <c r="B20" s="20"/>
      <c r="C20" s="10" t="s">
        <v>568</v>
      </c>
      <c r="D20" s="13" t="str">
        <f t="shared" si="0"/>
        <v>キャリア教育にいきる+仕事発見!図鑑 4 スポーツの仕事</v>
      </c>
      <c r="E20" s="13" t="s">
        <v>754</v>
      </c>
      <c r="F20" s="13" t="s">
        <v>123</v>
      </c>
      <c r="G20" s="10">
        <v>2026.4</v>
      </c>
      <c r="H20" s="1">
        <v>1006000981500</v>
      </c>
      <c r="I20" s="13" t="s">
        <v>853</v>
      </c>
    </row>
    <row r="21" spans="1:9" ht="34.5" customHeight="1">
      <c r="A21" s="6">
        <v>51</v>
      </c>
      <c r="B21" s="20"/>
      <c r="C21" s="10" t="s">
        <v>568</v>
      </c>
      <c r="D21" s="13" t="str">
        <f t="shared" si="0"/>
        <v>キャリア教育にいきる+仕事発見!図鑑 5 防災の仕事</v>
      </c>
      <c r="E21" s="13" t="s">
        <v>754</v>
      </c>
      <c r="F21" s="13" t="s">
        <v>123</v>
      </c>
      <c r="G21" s="10">
        <v>2026.4</v>
      </c>
      <c r="H21" s="1">
        <v>1006000981501</v>
      </c>
      <c r="I21" s="13" t="s">
        <v>992</v>
      </c>
    </row>
    <row r="22" spans="1:9" ht="34.5" customHeight="1">
      <c r="A22" s="6">
        <v>56</v>
      </c>
      <c r="B22" s="20"/>
      <c r="C22" s="10" t="s">
        <v>571</v>
      </c>
      <c r="D22" s="13" t="str">
        <f t="shared" si="0"/>
        <v>教科横断クイズ!小学生への挑戦状 3 世界冒険編</v>
      </c>
      <c r="E22" s="13" t="s">
        <v>392</v>
      </c>
      <c r="F22" s="13" t="s">
        <v>149</v>
      </c>
      <c r="G22" s="10">
        <v>2026.4</v>
      </c>
      <c r="H22" s="1">
        <v>1006000981478</v>
      </c>
      <c r="I22" s="13" t="s">
        <v>93</v>
      </c>
    </row>
    <row r="23" spans="1:9" ht="34.5" customHeight="1">
      <c r="A23" s="6">
        <v>67</v>
      </c>
      <c r="B23" s="20"/>
      <c r="C23" s="10" t="s">
        <v>283</v>
      </c>
      <c r="D23" s="13" t="str">
        <f t="shared" si="0"/>
        <v>空想科学アカデミア 2</v>
      </c>
      <c r="E23" s="13" t="s">
        <v>757</v>
      </c>
      <c r="F23" s="13" t="s">
        <v>151</v>
      </c>
      <c r="G23" s="10">
        <v>2026.4</v>
      </c>
      <c r="H23" s="1">
        <v>1006000979423</v>
      </c>
      <c r="I23" s="13" t="s">
        <v>858</v>
      </c>
    </row>
    <row r="24" spans="1:9" ht="34.5" customHeight="1">
      <c r="A24" s="6">
        <v>69</v>
      </c>
      <c r="B24" s="20"/>
      <c r="C24" s="10" t="s">
        <v>231</v>
      </c>
      <c r="D24" s="13" t="str">
        <f t="shared" si="0"/>
        <v xml:space="preserve">100日で算数にハマっちゃう「図形」のはなし </v>
      </c>
      <c r="E24" s="13" t="s">
        <v>464</v>
      </c>
      <c r="F24" s="13" t="s">
        <v>624</v>
      </c>
      <c r="G24" s="10">
        <v>2026.4</v>
      </c>
      <c r="H24" s="1">
        <v>1006000980932</v>
      </c>
      <c r="I24" s="13" t="s">
        <v>890</v>
      </c>
    </row>
    <row r="25" spans="1:9" ht="34.5" customHeight="1">
      <c r="A25" s="6">
        <v>70</v>
      </c>
      <c r="B25" s="20"/>
      <c r="C25" s="10" t="s">
        <v>65</v>
      </c>
      <c r="D25" s="13" t="str">
        <f t="shared" si="0"/>
        <v xml:space="preserve">こども宇宙 </v>
      </c>
      <c r="E25" s="13" t="s">
        <v>269</v>
      </c>
      <c r="F25" s="13" t="s">
        <v>155</v>
      </c>
      <c r="G25" s="10">
        <v>2026.4</v>
      </c>
      <c r="H25" s="1">
        <v>1006000981520</v>
      </c>
      <c r="I25" s="13" t="s">
        <v>177</v>
      </c>
    </row>
    <row r="26" spans="1:9" ht="34.5" customHeight="1">
      <c r="A26" s="6">
        <v>71</v>
      </c>
      <c r="B26" s="20"/>
      <c r="C26" s="10" t="s">
        <v>576</v>
      </c>
      <c r="D26" s="13" t="str">
        <f t="shared" si="0"/>
        <v xml:space="preserve">隕石のひみつ </v>
      </c>
      <c r="E26" s="13" t="s">
        <v>633</v>
      </c>
      <c r="F26" s="13" t="s">
        <v>41</v>
      </c>
      <c r="G26" s="10">
        <v>2026.4</v>
      </c>
      <c r="H26" s="1">
        <v>1006000983197</v>
      </c>
      <c r="I26" s="13" t="s">
        <v>196</v>
      </c>
    </row>
    <row r="27" spans="1:9" ht="34.5" customHeight="1">
      <c r="A27" s="6">
        <v>75</v>
      </c>
      <c r="B27" s="20"/>
      <c r="C27" s="10" t="s">
        <v>446</v>
      </c>
      <c r="D27" s="13" t="str">
        <f t="shared" si="0"/>
        <v xml:space="preserve">里山の仲間たち </v>
      </c>
      <c r="E27" s="13" t="s">
        <v>428</v>
      </c>
      <c r="F27" s="13" t="s">
        <v>863</v>
      </c>
      <c r="G27" s="10">
        <v>2026.1</v>
      </c>
      <c r="H27" s="1">
        <v>1006000981807</v>
      </c>
      <c r="I27" s="13" t="s">
        <v>902</v>
      </c>
    </row>
    <row r="28" spans="1:9" ht="34.5" customHeight="1">
      <c r="A28" s="6">
        <v>82</v>
      </c>
      <c r="B28" s="20"/>
      <c r="C28" s="10" t="s">
        <v>314</v>
      </c>
      <c r="D28" s="13" t="str">
        <f t="shared" si="0"/>
        <v>はじめての飼育・観察 11 モルモット</v>
      </c>
      <c r="E28" s="13" t="s">
        <v>130</v>
      </c>
      <c r="F28" s="13" t="s">
        <v>151</v>
      </c>
      <c r="G28" s="10">
        <v>2026.4</v>
      </c>
      <c r="H28" s="1">
        <v>1006000978395</v>
      </c>
      <c r="I28" s="13" t="s">
        <v>672</v>
      </c>
    </row>
    <row r="29" spans="1:9" ht="34.5" customHeight="1">
      <c r="A29" s="6">
        <v>83</v>
      </c>
      <c r="B29" s="20"/>
      <c r="C29" s="10" t="s">
        <v>314</v>
      </c>
      <c r="D29" s="13" t="str">
        <f t="shared" si="0"/>
        <v>はじめての飼育・観察 12 カイコ</v>
      </c>
      <c r="E29" s="13" t="s">
        <v>130</v>
      </c>
      <c r="F29" s="13" t="s">
        <v>151</v>
      </c>
      <c r="G29" s="10">
        <v>2026.4</v>
      </c>
      <c r="H29" s="1">
        <v>1006000978396</v>
      </c>
      <c r="I29" s="13" t="s">
        <v>946</v>
      </c>
    </row>
    <row r="30" spans="1:9" ht="34.5" customHeight="1">
      <c r="A30" s="6">
        <v>84</v>
      </c>
      <c r="B30" s="20"/>
      <c r="C30" s="10" t="s">
        <v>314</v>
      </c>
      <c r="D30" s="13" t="str">
        <f t="shared" si="0"/>
        <v>はじめての飼育・観察 13 カタツムリ</v>
      </c>
      <c r="E30" s="13" t="s">
        <v>130</v>
      </c>
      <c r="F30" s="13" t="s">
        <v>151</v>
      </c>
      <c r="G30" s="10">
        <v>2026.4</v>
      </c>
      <c r="H30" s="1">
        <v>1006000978397</v>
      </c>
      <c r="I30" s="13" t="s">
        <v>1000</v>
      </c>
    </row>
    <row r="31" spans="1:9" ht="34.5" customHeight="1">
      <c r="A31" s="6">
        <v>85</v>
      </c>
      <c r="B31" s="20"/>
      <c r="C31" s="10" t="s">
        <v>223</v>
      </c>
      <c r="D31" s="13" t="str">
        <f t="shared" si="0"/>
        <v>森の落としもの図鑑 1 足跡</v>
      </c>
      <c r="E31" s="13" t="s">
        <v>62</v>
      </c>
      <c r="F31" s="13" t="s">
        <v>857</v>
      </c>
      <c r="G31" s="10">
        <v>2026.4</v>
      </c>
      <c r="H31" s="1">
        <v>1006000981848</v>
      </c>
      <c r="I31" s="13" t="s">
        <v>75</v>
      </c>
    </row>
    <row r="32" spans="1:9" ht="34.5" customHeight="1">
      <c r="A32" s="6">
        <v>91</v>
      </c>
      <c r="B32" s="20"/>
      <c r="C32" s="10" t="s">
        <v>327</v>
      </c>
      <c r="D32" s="13" t="str">
        <f t="shared" si="0"/>
        <v>出合ったらどうする?野生のほ乳類 2 シカ・サル・イノシシ</v>
      </c>
      <c r="E32" s="13" t="s">
        <v>763</v>
      </c>
      <c r="F32" s="13" t="s">
        <v>101</v>
      </c>
      <c r="G32" s="10">
        <v>2026.3</v>
      </c>
      <c r="H32" s="1">
        <v>1006000979940</v>
      </c>
      <c r="I32" s="13" t="s">
        <v>192</v>
      </c>
    </row>
    <row r="33" spans="1:9" ht="34.5" customHeight="1">
      <c r="A33" s="6">
        <v>92</v>
      </c>
      <c r="B33" s="20"/>
      <c r="C33" s="10" t="s">
        <v>327</v>
      </c>
      <c r="D33" s="13" t="str">
        <f t="shared" si="0"/>
        <v>出合ったらどうする?野生のほ乳類 3 外来のほ乳類</v>
      </c>
      <c r="E33" s="13" t="s">
        <v>763</v>
      </c>
      <c r="F33" s="13" t="s">
        <v>101</v>
      </c>
      <c r="G33" s="10">
        <v>2026.3</v>
      </c>
      <c r="H33" s="1">
        <v>1006000979941</v>
      </c>
      <c r="I33" s="13" t="s">
        <v>1001</v>
      </c>
    </row>
    <row r="34" spans="1:9" ht="34.5" customHeight="1">
      <c r="A34" s="6">
        <v>96</v>
      </c>
      <c r="B34" s="20"/>
      <c r="C34" s="10" t="s">
        <v>586</v>
      </c>
      <c r="D34" s="13" t="str">
        <f t="shared" si="0"/>
        <v>ユニバーサルデザイン図鑑100 インタビューで発見! 2 遊び</v>
      </c>
      <c r="E34" s="13" t="s">
        <v>293</v>
      </c>
      <c r="F34" s="13" t="s">
        <v>151</v>
      </c>
      <c r="G34" s="10">
        <v>2026.4</v>
      </c>
      <c r="H34" s="1">
        <v>1006000978529</v>
      </c>
      <c r="I34" s="13" t="s">
        <v>873</v>
      </c>
    </row>
  </sheetData>
  <autoFilter ref="A3:G32">
    <sortState ref="A4:G246">
      <sortCondition ref="A4:A246"/>
    </sortState>
  </autoFilter>
  <mergeCells count="3">
    <mergeCell ref="D1:G1"/>
    <mergeCell ref="A3:B3"/>
    <mergeCell ref="A1:C2"/>
  </mergeCells>
  <phoneticPr fontId="8"/>
  <printOptions horizontalCentered="1"/>
  <pageMargins left="0.23622047244094488" right="0.23622047244094488" top="0.74803149606299213" bottom="0.74803149606299213" header="0.31496062992125984" footer="0.31496062992125984"/>
  <pageSetup paperSize="9" scale="81" fitToWidth="1" fitToHeight="0" orientation="portrait" usePrinterDefaults="1" r:id="rId1"/>
  <headerFooter>
    <oddFooter>&amp;C- &amp;P/&amp;N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36"/>
  <sheetViews>
    <sheetView view="pageBreakPreview" zoomScaleSheetLayoutView="100" workbookViewId="0">
      <selection activeCell="G2" sqref="G2"/>
    </sheetView>
  </sheetViews>
  <sheetFormatPr defaultRowHeight="15"/>
  <cols>
    <col min="1" max="1" width="5.625" style="1" bestFit="1" customWidth="1"/>
    <col min="2" max="2" width="3.875" style="1" customWidth="1"/>
    <col min="3" max="3" width="13.75" style="2" customWidth="1"/>
    <col min="4" max="4" width="53.5" style="1" customWidth="1"/>
    <col min="5" max="5" width="23" style="1" customWidth="1"/>
    <col min="6" max="6" width="16" style="1" customWidth="1"/>
    <col min="7" max="7" width="9.375" style="2" customWidth="1"/>
    <col min="8" max="16384" width="9" style="1" customWidth="1"/>
  </cols>
  <sheetData>
    <row r="1" spans="1:9" ht="25.5" customHeight="1">
      <c r="A1" s="4" t="str" cm="1">
        <f t="array" ref="A1" ca="1">RIGHT(CELL("filename",A1),LEN(CELL("filename",A1))-FIND("]",CELL("filename",A1)))</f>
        <v>9</v>
      </c>
      <c r="B1" s="4"/>
      <c r="C1" s="4"/>
      <c r="D1" s="11" t="s">
        <v>1037</v>
      </c>
      <c r="E1" s="11"/>
      <c r="F1" s="11"/>
      <c r="G1" s="11"/>
    </row>
    <row r="2" spans="1:9" ht="28.5" customHeight="1">
      <c r="A2" s="4"/>
      <c r="B2" s="4"/>
      <c r="C2" s="4"/>
      <c r="D2" s="12" t="s">
        <v>1040</v>
      </c>
      <c r="E2" s="29"/>
      <c r="G2" s="30" t="s">
        <v>408</v>
      </c>
    </row>
    <row r="3" spans="1:9" s="19" customFormat="1">
      <c r="A3" s="17" t="s">
        <v>161</v>
      </c>
      <c r="B3" s="18"/>
      <c r="C3" s="9" t="s">
        <v>39</v>
      </c>
      <c r="D3" s="9" t="s">
        <v>173</v>
      </c>
      <c r="E3" s="9" t="s">
        <v>117</v>
      </c>
      <c r="F3" s="9" t="s">
        <v>163</v>
      </c>
      <c r="G3" s="9" t="s">
        <v>111</v>
      </c>
      <c r="H3" s="19"/>
      <c r="I3" s="19"/>
    </row>
    <row r="4" spans="1:9" ht="34.5" customHeight="1">
      <c r="A4" s="6">
        <v>97</v>
      </c>
      <c r="B4" s="20"/>
      <c r="C4" s="10" t="s">
        <v>586</v>
      </c>
      <c r="D4" s="13" t="str">
        <f t="shared" ref="D4:D36" si="0">HYPERLINK("https://www.tosyokan.pref.shizuoka.jp/licsxp-opac/WOpacMsgNewListToTifTilDetailAction.do?tilcod="&amp;H4,I4)</f>
        <v>ユニバーサルデザイン図鑑100 インタビューで発見! 3 学校と町</v>
      </c>
      <c r="E4" s="13" t="s">
        <v>293</v>
      </c>
      <c r="F4" s="13" t="s">
        <v>151</v>
      </c>
      <c r="G4" s="10">
        <v>2026.4</v>
      </c>
      <c r="H4" s="1">
        <v>1006000978533</v>
      </c>
      <c r="I4" s="13" t="s">
        <v>417</v>
      </c>
    </row>
    <row r="5" spans="1:9" ht="34.5" customHeight="1">
      <c r="A5" s="6">
        <v>98</v>
      </c>
      <c r="B5" s="20"/>
      <c r="C5" s="10" t="s">
        <v>394</v>
      </c>
      <c r="D5" s="13" t="str">
        <f t="shared" si="0"/>
        <v xml:space="preserve">みんなが知りたい!ダムのひみつ </v>
      </c>
      <c r="E5" s="13" t="s">
        <v>767</v>
      </c>
      <c r="F5" s="13" t="s">
        <v>41</v>
      </c>
      <c r="G5" s="10">
        <v>2026.4</v>
      </c>
      <c r="H5" s="1">
        <v>1006000980772</v>
      </c>
      <c r="I5" s="13" t="s">
        <v>113</v>
      </c>
    </row>
    <row r="6" spans="1:9" ht="34.5" customHeight="1">
      <c r="A6" s="6">
        <v>99</v>
      </c>
      <c r="B6" s="20"/>
      <c r="C6" s="10" t="s">
        <v>221</v>
      </c>
      <c r="D6" s="13" t="str">
        <f t="shared" si="0"/>
        <v>じどうしゃのすべて  Vol.9  モーターファンfor KIDS    カッコいいレーシングマシンが見たい!</v>
      </c>
      <c r="E6" s="13"/>
      <c r="F6" s="13" t="s">
        <v>348</v>
      </c>
      <c r="G6" s="10">
        <v>2026.5</v>
      </c>
      <c r="H6" s="1">
        <v>1006000980118</v>
      </c>
      <c r="I6" s="13" t="s">
        <v>1003</v>
      </c>
    </row>
    <row r="7" spans="1:9" ht="34.5" customHeight="1">
      <c r="A7" s="6">
        <v>100</v>
      </c>
      <c r="B7" s="20"/>
      <c r="C7" s="10" t="s">
        <v>588</v>
      </c>
      <c r="D7" s="13" t="str">
        <f t="shared" si="0"/>
        <v>半導体がわかる 2026</v>
      </c>
      <c r="E7" s="13"/>
      <c r="F7" s="13" t="s">
        <v>29</v>
      </c>
      <c r="G7" s="10">
        <v>2026.4</v>
      </c>
      <c r="H7" s="1">
        <v>1006000978935</v>
      </c>
      <c r="I7" s="13" t="s">
        <v>489</v>
      </c>
    </row>
    <row r="8" spans="1:9" ht="34.5" customHeight="1">
      <c r="A8" s="6">
        <v>104</v>
      </c>
      <c r="B8" s="20"/>
      <c r="C8" s="10" t="s">
        <v>590</v>
      </c>
      <c r="D8" s="13" t="str">
        <f t="shared" si="0"/>
        <v>給食に出てくるきせつの食べものずかん 3 秋</v>
      </c>
      <c r="E8" s="13" t="s">
        <v>114</v>
      </c>
      <c r="F8" s="13" t="s">
        <v>151</v>
      </c>
      <c r="G8" s="10">
        <v>2026.4</v>
      </c>
      <c r="H8" s="1">
        <v>1006000978519</v>
      </c>
      <c r="I8" s="13" t="s">
        <v>1004</v>
      </c>
    </row>
    <row r="9" spans="1:9" ht="34.5" customHeight="1">
      <c r="A9" s="6">
        <v>105</v>
      </c>
      <c r="B9" s="20"/>
      <c r="C9" s="10" t="s">
        <v>590</v>
      </c>
      <c r="D9" s="13" t="str">
        <f t="shared" si="0"/>
        <v>給食に出てくるきせつの食べものずかん 4 冬</v>
      </c>
      <c r="E9" s="13" t="s">
        <v>114</v>
      </c>
      <c r="F9" s="13" t="s">
        <v>151</v>
      </c>
      <c r="G9" s="10">
        <v>2026.4</v>
      </c>
      <c r="H9" s="1">
        <v>1006000978523</v>
      </c>
      <c r="I9" s="13" t="s">
        <v>572</v>
      </c>
    </row>
    <row r="10" spans="1:9" ht="34.5" customHeight="1">
      <c r="A10" s="6">
        <v>106</v>
      </c>
      <c r="B10" s="20"/>
      <c r="C10" s="10" t="s">
        <v>591</v>
      </c>
      <c r="D10" s="13" t="str">
        <f t="shared" si="0"/>
        <v xml:space="preserve">びっくり発見!こども農園 </v>
      </c>
      <c r="E10" s="13" t="s">
        <v>205</v>
      </c>
      <c r="F10" s="13" t="s">
        <v>450</v>
      </c>
      <c r="G10" s="10">
        <v>2026.4</v>
      </c>
      <c r="H10" s="1">
        <v>1006000983050</v>
      </c>
      <c r="I10" s="13" t="s">
        <v>129</v>
      </c>
    </row>
    <row r="11" spans="1:9" ht="34.5" customHeight="1">
      <c r="A11" s="6">
        <v>109</v>
      </c>
      <c r="B11" s="20"/>
      <c r="C11" s="10" t="s">
        <v>593</v>
      </c>
      <c r="D11" s="13" t="str">
        <f t="shared" si="0"/>
        <v>日本の米大百科 3 米と環境</v>
      </c>
      <c r="E11" s="13" t="s">
        <v>412</v>
      </c>
      <c r="F11" s="13" t="s">
        <v>123</v>
      </c>
      <c r="G11" s="10">
        <v>2026.4</v>
      </c>
      <c r="H11" s="1">
        <v>1006000981481</v>
      </c>
      <c r="I11" s="13" t="s">
        <v>259</v>
      </c>
    </row>
    <row r="12" spans="1:9" ht="34.5" customHeight="1">
      <c r="A12" s="6">
        <v>110</v>
      </c>
      <c r="B12" s="20"/>
      <c r="C12" s="10" t="s">
        <v>593</v>
      </c>
      <c r="D12" s="13" t="str">
        <f t="shared" si="0"/>
        <v>日本の米大百科 4 米と環境</v>
      </c>
      <c r="E12" s="13" t="s">
        <v>412</v>
      </c>
      <c r="F12" s="13" t="s">
        <v>123</v>
      </c>
      <c r="G12" s="10">
        <v>2026.4</v>
      </c>
      <c r="H12" s="1">
        <v>1006000981482</v>
      </c>
      <c r="I12" s="13" t="s">
        <v>635</v>
      </c>
    </row>
    <row r="13" spans="1:9" ht="34.5" customHeight="1">
      <c r="A13" s="6">
        <v>111</v>
      </c>
      <c r="B13" s="20"/>
      <c r="C13" s="10" t="s">
        <v>593</v>
      </c>
      <c r="D13" s="13" t="str">
        <f t="shared" si="0"/>
        <v>日本の米大百科 5 米の生産・流通とこれからの農業</v>
      </c>
      <c r="E13" s="13" t="s">
        <v>412</v>
      </c>
      <c r="F13" s="13" t="s">
        <v>123</v>
      </c>
      <c r="G13" s="10">
        <v>2026.4</v>
      </c>
      <c r="H13" s="1">
        <v>1006000981484</v>
      </c>
      <c r="I13" s="13" t="s">
        <v>204</v>
      </c>
    </row>
    <row r="14" spans="1:9" ht="34.5" customHeight="1">
      <c r="A14" s="6">
        <v>112</v>
      </c>
      <c r="B14" s="20"/>
      <c r="C14" s="10" t="s">
        <v>593</v>
      </c>
      <c r="D14" s="13" t="str">
        <f t="shared" si="0"/>
        <v>日本の米大百科 6 米づくりの歴史とわたしたちの食卓</v>
      </c>
      <c r="E14" s="13" t="s">
        <v>412</v>
      </c>
      <c r="F14" s="13" t="s">
        <v>123</v>
      </c>
      <c r="G14" s="10">
        <v>2026.4</v>
      </c>
      <c r="H14" s="1">
        <v>1006000981485</v>
      </c>
      <c r="I14" s="13" t="s">
        <v>930</v>
      </c>
    </row>
    <row r="15" spans="1:9" ht="34.5" customHeight="1">
      <c r="A15" s="6">
        <v>116</v>
      </c>
      <c r="B15" s="20"/>
      <c r="C15" s="10" t="s">
        <v>331</v>
      </c>
      <c r="D15" s="13" t="str">
        <f t="shared" si="0"/>
        <v>くふうはっけん!すがたをかえる食べ物のずかん 3 魚・海そう</v>
      </c>
      <c r="E15" s="13" t="s">
        <v>22</v>
      </c>
      <c r="F15" s="13" t="s">
        <v>151</v>
      </c>
      <c r="G15" s="10">
        <v>2026.4</v>
      </c>
      <c r="H15" s="1">
        <v>1006000978550</v>
      </c>
      <c r="I15" s="13" t="s">
        <v>1007</v>
      </c>
    </row>
    <row r="16" spans="1:9" ht="34.5" customHeight="1">
      <c r="A16" s="6">
        <v>117</v>
      </c>
      <c r="B16" s="20"/>
      <c r="C16" s="10" t="s">
        <v>331</v>
      </c>
      <c r="D16" s="13" t="str">
        <f t="shared" si="0"/>
        <v>くふうはっけん!すがたをかえる食べ物のずかん 4 米</v>
      </c>
      <c r="E16" s="13" t="s">
        <v>22</v>
      </c>
      <c r="F16" s="13" t="s">
        <v>151</v>
      </c>
      <c r="G16" s="10">
        <v>2026.4</v>
      </c>
      <c r="H16" s="1">
        <v>1006000978553</v>
      </c>
      <c r="I16" s="13" t="s">
        <v>1008</v>
      </c>
    </row>
    <row r="17" spans="1:9" ht="34.5" customHeight="1">
      <c r="A17" s="6">
        <v>118</v>
      </c>
      <c r="B17" s="20"/>
      <c r="C17" s="10" t="s">
        <v>331</v>
      </c>
      <c r="D17" s="13" t="str">
        <f t="shared" si="0"/>
        <v>くふうはっけん!すがたをかえる食べ物のずかん 5 麦</v>
      </c>
      <c r="E17" s="13" t="s">
        <v>22</v>
      </c>
      <c r="F17" s="13" t="s">
        <v>151</v>
      </c>
      <c r="G17" s="10">
        <v>2026.4</v>
      </c>
      <c r="H17" s="1">
        <v>1006000978556</v>
      </c>
      <c r="I17" s="13" t="s">
        <v>142</v>
      </c>
    </row>
    <row r="18" spans="1:9" ht="34.5" customHeight="1">
      <c r="A18" s="6">
        <v>119</v>
      </c>
      <c r="B18" s="20"/>
      <c r="C18" s="10" t="s">
        <v>331</v>
      </c>
      <c r="D18" s="13" t="str">
        <f t="shared" si="0"/>
        <v>くふうはっけん!すがたをかえる食べ物のずかん 6 いも・とうもろこし</v>
      </c>
      <c r="E18" s="13" t="s">
        <v>22</v>
      </c>
      <c r="F18" s="13" t="s">
        <v>151</v>
      </c>
      <c r="G18" s="10">
        <v>2026.4</v>
      </c>
      <c r="H18" s="1">
        <v>1006000978558</v>
      </c>
      <c r="I18" s="13" t="s">
        <v>883</v>
      </c>
    </row>
    <row r="19" spans="1:9" ht="34.5" customHeight="1">
      <c r="A19" s="6">
        <v>120</v>
      </c>
      <c r="B19" s="20"/>
      <c r="C19" s="10" t="s">
        <v>331</v>
      </c>
      <c r="D19" s="13" t="str">
        <f t="shared" si="0"/>
        <v>くふうはっけん!すがたをかえる食べ物のずかん 7 すがたをかえる食べ物ってなんだろう</v>
      </c>
      <c r="E19" s="13" t="s">
        <v>22</v>
      </c>
      <c r="F19" s="13" t="s">
        <v>151</v>
      </c>
      <c r="G19" s="10">
        <v>2026.4</v>
      </c>
      <c r="H19" s="1">
        <v>1006000978562</v>
      </c>
      <c r="I19" s="13" t="s">
        <v>697</v>
      </c>
    </row>
    <row r="20" spans="1:9" ht="34.5" customHeight="1">
      <c r="A20" s="6">
        <v>124</v>
      </c>
      <c r="B20" s="20"/>
      <c r="C20" s="10" t="s">
        <v>190</v>
      </c>
      <c r="D20" s="13" t="str">
        <f t="shared" si="0"/>
        <v>関税って、なに? 3 関税、上がるとどうなるの?</v>
      </c>
      <c r="E20" s="13" t="s">
        <v>8</v>
      </c>
      <c r="F20" s="13" t="s">
        <v>46</v>
      </c>
      <c r="G20" s="10">
        <v>2026.3</v>
      </c>
      <c r="H20" s="1">
        <v>1006000978604</v>
      </c>
      <c r="I20" s="13" t="s">
        <v>1009</v>
      </c>
    </row>
    <row r="21" spans="1:9" ht="34.5" customHeight="1">
      <c r="A21" s="6">
        <v>125</v>
      </c>
      <c r="B21" s="20"/>
      <c r="C21" s="10" t="s">
        <v>598</v>
      </c>
      <c r="D21" s="13" t="str">
        <f t="shared" si="0"/>
        <v xml:space="preserve">みんなが知りたい!日本の仏さまとお寺 </v>
      </c>
      <c r="E21" s="13" t="s">
        <v>386</v>
      </c>
      <c r="F21" s="13" t="s">
        <v>41</v>
      </c>
      <c r="G21" s="10">
        <v>2026.4</v>
      </c>
      <c r="H21" s="1">
        <v>1006000981703</v>
      </c>
      <c r="I21" s="13" t="s">
        <v>477</v>
      </c>
    </row>
    <row r="22" spans="1:9" ht="34.5" customHeight="1">
      <c r="A22" s="6">
        <v>128</v>
      </c>
      <c r="B22" s="20"/>
      <c r="C22" s="10" t="s">
        <v>162</v>
      </c>
      <c r="D22" s="13" t="str">
        <f t="shared" si="0"/>
        <v>アニメ・イラストのプロが教えるキャライラストの描き方のコツ100 2 服・小物・動物を描こう!色を塗ろう!</v>
      </c>
      <c r="E22" s="13"/>
      <c r="F22" s="13" t="s">
        <v>151</v>
      </c>
      <c r="G22" s="10">
        <v>2026.4</v>
      </c>
      <c r="H22" s="1">
        <v>1006000979179</v>
      </c>
      <c r="I22" s="13" t="s">
        <v>778</v>
      </c>
    </row>
    <row r="23" spans="1:9" ht="34.5" customHeight="1">
      <c r="A23" s="6">
        <v>129</v>
      </c>
      <c r="B23" s="20"/>
      <c r="C23" s="10" t="s">
        <v>179</v>
      </c>
      <c r="D23" s="13" t="str">
        <f t="shared" si="0"/>
        <v>5回で折れるゆめがいっぱい!おりがみ 3 クッキング</v>
      </c>
      <c r="E23" s="13" t="s">
        <v>17</v>
      </c>
      <c r="F23" s="13" t="s">
        <v>46</v>
      </c>
      <c r="G23" s="10">
        <v>2026.3</v>
      </c>
      <c r="H23" s="1">
        <v>1006000978368</v>
      </c>
      <c r="I23" s="13" t="s">
        <v>1011</v>
      </c>
    </row>
    <row r="24" spans="1:9" ht="34.5" customHeight="1">
      <c r="A24" s="6">
        <v>130</v>
      </c>
      <c r="B24" s="20"/>
      <c r="C24" s="10" t="s">
        <v>400</v>
      </c>
      <c r="D24" s="13" t="str">
        <f t="shared" si="0"/>
        <v xml:space="preserve">じぶんでできる!!どうぶつのおりがみ </v>
      </c>
      <c r="E24" s="13" t="s">
        <v>770</v>
      </c>
      <c r="F24" s="13" t="s">
        <v>286</v>
      </c>
      <c r="G24" s="10">
        <v>2026.4</v>
      </c>
      <c r="H24" s="1">
        <v>1006000984014</v>
      </c>
      <c r="I24" s="13" t="s">
        <v>166</v>
      </c>
    </row>
    <row r="25" spans="1:9" ht="34.5" customHeight="1">
      <c r="A25" s="6">
        <v>131</v>
      </c>
      <c r="B25" s="20"/>
      <c r="C25" s="10" t="s">
        <v>601</v>
      </c>
      <c r="D25" s="13" t="str">
        <f t="shared" si="0"/>
        <v xml:space="preserve">赤白帽のなぞ </v>
      </c>
      <c r="E25" s="13" t="s">
        <v>659</v>
      </c>
      <c r="F25" s="13" t="s">
        <v>297</v>
      </c>
      <c r="G25" s="10">
        <v>2026.4</v>
      </c>
      <c r="H25" s="1">
        <v>1006000980605</v>
      </c>
      <c r="I25" s="13" t="s">
        <v>807</v>
      </c>
    </row>
    <row r="26" spans="1:9" ht="34.5" customHeight="1">
      <c r="A26" s="6">
        <v>134</v>
      </c>
      <c r="B26" s="20"/>
      <c r="C26" s="10" t="s">
        <v>602</v>
      </c>
      <c r="D26" s="13" t="str">
        <f t="shared" si="0"/>
        <v xml:space="preserve">レクリエーションマジック </v>
      </c>
      <c r="E26" s="13" t="s">
        <v>773</v>
      </c>
      <c r="F26" s="13" t="s">
        <v>203</v>
      </c>
      <c r="G26" s="10">
        <v>2026.4</v>
      </c>
      <c r="H26" s="1">
        <v>1006000979231</v>
      </c>
      <c r="I26" s="13" t="s">
        <v>341</v>
      </c>
    </row>
    <row r="27" spans="1:9" ht="34.5" customHeight="1">
      <c r="A27" s="6">
        <v>137</v>
      </c>
      <c r="B27" s="20"/>
      <c r="C27" s="10" t="s">
        <v>219</v>
      </c>
      <c r="D27" s="13" t="str">
        <f t="shared" si="0"/>
        <v>国際理解を育む世界のあそび図鑑 3 机の上であそぼう!</v>
      </c>
      <c r="E27" s="13" t="s">
        <v>92</v>
      </c>
      <c r="F27" s="13" t="s">
        <v>123</v>
      </c>
      <c r="G27" s="10">
        <v>2026.4</v>
      </c>
      <c r="H27" s="1">
        <v>1006000981504</v>
      </c>
      <c r="I27" s="13" t="s">
        <v>1006</v>
      </c>
    </row>
    <row r="28" spans="1:9" ht="33.75" customHeight="1">
      <c r="A28" s="31">
        <v>138</v>
      </c>
      <c r="B28" s="32"/>
      <c r="C28" s="33" t="s">
        <v>219</v>
      </c>
      <c r="D28" s="13" t="str">
        <f t="shared" si="0"/>
        <v>国際理解を育む世界のあそび図鑑 4 わざをきそおう!</v>
      </c>
      <c r="E28" s="34" t="s">
        <v>92</v>
      </c>
      <c r="F28" s="34" t="s">
        <v>123</v>
      </c>
      <c r="G28" s="33">
        <v>2026.4</v>
      </c>
      <c r="H28" s="1">
        <v>1006000981505</v>
      </c>
      <c r="I28" s="13" t="s">
        <v>1013</v>
      </c>
    </row>
    <row r="29" spans="1:9" ht="33.75" customHeight="1">
      <c r="A29" s="22">
        <v>139</v>
      </c>
      <c r="B29" s="24"/>
      <c r="C29" s="26" t="s">
        <v>219</v>
      </c>
      <c r="D29" s="13" t="str">
        <f t="shared" si="0"/>
        <v>国際理解を育む世界のあそび図鑑 5 学校レクでやってみよう!</v>
      </c>
      <c r="E29" s="28" t="s">
        <v>92</v>
      </c>
      <c r="F29" s="28" t="s">
        <v>123</v>
      </c>
      <c r="G29" s="26">
        <v>2026.4</v>
      </c>
      <c r="H29" s="1">
        <v>1006000981506</v>
      </c>
      <c r="I29" s="13" t="s">
        <v>1014</v>
      </c>
    </row>
    <row r="30" spans="1:9" ht="33.75" customHeight="1">
      <c r="A30" s="22">
        <v>142</v>
      </c>
      <c r="B30" s="24"/>
      <c r="C30" s="26" t="s">
        <v>436</v>
      </c>
      <c r="D30" s="13" t="str">
        <f t="shared" si="0"/>
        <v>あしたもキラキラ☆かんたん!推し活アイデア 2 推し活グッズ整理整とんのコツ</v>
      </c>
      <c r="E30" s="28"/>
      <c r="F30" s="28" t="s">
        <v>151</v>
      </c>
      <c r="G30" s="26">
        <v>2026.4</v>
      </c>
      <c r="H30" s="1">
        <v>1006000978624</v>
      </c>
      <c r="I30" s="13" t="s">
        <v>689</v>
      </c>
    </row>
    <row r="31" spans="1:9" ht="33.75" customHeight="1">
      <c r="A31" s="22">
        <v>143</v>
      </c>
      <c r="B31" s="24"/>
      <c r="C31" s="26" t="s">
        <v>436</v>
      </c>
      <c r="D31" s="13" t="str">
        <f t="shared" si="0"/>
        <v>あしたもキラキラ☆かんたん!推し活アイデア 3 スキをつたえる!推し活表現テク</v>
      </c>
      <c r="E31" s="28"/>
      <c r="F31" s="28" t="s">
        <v>151</v>
      </c>
      <c r="G31" s="26">
        <v>2026.4</v>
      </c>
      <c r="H31" s="1">
        <v>1006000978628</v>
      </c>
      <c r="I31" s="13" t="s">
        <v>820</v>
      </c>
    </row>
    <row r="32" spans="1:9" ht="33.75" customHeight="1">
      <c r="A32" s="22">
        <v>145</v>
      </c>
      <c r="B32" s="24"/>
      <c r="C32" s="26" t="s">
        <v>504</v>
      </c>
      <c r="D32" s="13" t="str">
        <f t="shared" si="0"/>
        <v xml:space="preserve">なんじゃもんじゃとおぼえる2年生のかん字 </v>
      </c>
      <c r="E32" s="28" t="s">
        <v>115</v>
      </c>
      <c r="F32" s="28" t="s">
        <v>101</v>
      </c>
      <c r="G32" s="26">
        <v>2026.3</v>
      </c>
      <c r="H32" s="1">
        <v>1006000978570</v>
      </c>
      <c r="I32" s="13" t="s">
        <v>911</v>
      </c>
    </row>
    <row r="33" spans="1:9" ht="33.75" customHeight="1">
      <c r="A33" s="22">
        <v>146</v>
      </c>
      <c r="B33" s="24"/>
      <c r="C33" s="26" t="s">
        <v>504</v>
      </c>
      <c r="D33" s="13" t="str">
        <f t="shared" si="0"/>
        <v xml:space="preserve">なんじゃもんじゃとおぼえる3年生の漢字 </v>
      </c>
      <c r="E33" s="28" t="s">
        <v>115</v>
      </c>
      <c r="F33" s="28" t="s">
        <v>101</v>
      </c>
      <c r="G33" s="26">
        <v>2026.3</v>
      </c>
      <c r="H33" s="1">
        <v>1006000979938</v>
      </c>
      <c r="I33" s="13" t="s">
        <v>514</v>
      </c>
    </row>
    <row r="34" spans="1:9" ht="33.75" customHeight="1">
      <c r="A34" s="22">
        <v>147</v>
      </c>
      <c r="B34" s="24"/>
      <c r="C34" s="26" t="s">
        <v>604</v>
      </c>
      <c r="D34" s="13" t="str">
        <f t="shared" si="0"/>
        <v xml:space="preserve">ウォーターチャレンジと学ぼう!ことわざ125 </v>
      </c>
      <c r="E34" s="28" t="s">
        <v>200</v>
      </c>
      <c r="F34" s="28" t="s">
        <v>54</v>
      </c>
      <c r="G34" s="26">
        <v>2026.4</v>
      </c>
      <c r="H34" s="1">
        <v>1006000983275</v>
      </c>
      <c r="I34" s="13" t="s">
        <v>186</v>
      </c>
    </row>
    <row r="35" spans="1:9" ht="33.75" customHeight="1">
      <c r="A35" s="22">
        <v>149</v>
      </c>
      <c r="B35" s="24"/>
      <c r="C35" s="26" t="s">
        <v>466</v>
      </c>
      <c r="D35" s="13" t="str">
        <f t="shared" si="0"/>
        <v>気持ちをあらわすことばの辞典 1 うれしい気持ち</v>
      </c>
      <c r="E35" s="28" t="s">
        <v>69</v>
      </c>
      <c r="F35" s="28" t="s">
        <v>151</v>
      </c>
      <c r="G35" s="26">
        <v>2026.4</v>
      </c>
      <c r="H35" s="1">
        <v>1006000978637</v>
      </c>
      <c r="I35" s="13" t="s">
        <v>1015</v>
      </c>
    </row>
    <row r="36" spans="1:9" ht="33.75" customHeight="1">
      <c r="A36" s="22">
        <v>150</v>
      </c>
      <c r="B36" s="24"/>
      <c r="C36" s="26" t="s">
        <v>466</v>
      </c>
      <c r="D36" s="13" t="str">
        <f t="shared" si="0"/>
        <v>気持ちをあらわすことばの辞典 2 怒った気持ち</v>
      </c>
      <c r="E36" s="28" t="s">
        <v>69</v>
      </c>
      <c r="F36" s="28" t="s">
        <v>151</v>
      </c>
      <c r="G36" s="26">
        <v>2026.4</v>
      </c>
      <c r="H36" s="1">
        <v>1006000978639</v>
      </c>
      <c r="I36" s="13" t="s">
        <v>1016</v>
      </c>
    </row>
  </sheetData>
  <autoFilter ref="A3:G28">
    <sortState ref="A4:G241">
      <sortCondition ref="A4:A241"/>
    </sortState>
  </autoFilter>
  <mergeCells count="3">
    <mergeCell ref="D1:G1"/>
    <mergeCell ref="A3:B3"/>
    <mergeCell ref="A1:C2"/>
  </mergeCells>
  <phoneticPr fontId="8"/>
  <printOptions horizontalCentered="1"/>
  <pageMargins left="0.23622047244094488" right="0.23622047244094488" top="0.74803149606299213" bottom="0.74803149606299213" header="0.31496062992125984" footer="0.31496062992125984"/>
  <pageSetup paperSize="9" scale="81" fitToWidth="1" fitToHeight="0" orientation="portrait" usePrinterDefaults="1" r:id="rId1"/>
  <headerFooter>
    <oddFooter>&amp;C- &amp;P/&amp;N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1（選定）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lics-pc</dc:creator>
  <cp:lastModifiedBy>lics-pc</cp:lastModifiedBy>
  <cp:lastPrinted>2026-08-20T10:20:19Z</cp:lastPrinted>
  <dcterms:created xsi:type="dcterms:W3CDTF">2009-04-30T05:21:26Z</dcterms:created>
  <dcterms:modified xsi:type="dcterms:W3CDTF">2026-08-21T07:42:29Z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2026-08-21T07:42:29Z</vt:filetime>
  </property>
</Properties>
</file>