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815"/>
  </bookViews>
  <sheets>
    <sheet name="HP用" sheetId="2" r:id="rId1"/>
  </sheets>
  <externalReferences>
    <externalReference r:id="rId2"/>
  </externalReferences>
  <definedNames>
    <definedName name="_xlnm._FilterDatabase" localSheetId="0" hidden="1">HP用!$A$9:$H$367</definedName>
    <definedName name="_xlnm.Print_Area" localSheetId="0">HP用!$A$1:$H$367</definedName>
    <definedName name="_xlnm.Print_Titles" localSheetId="0">HP用!$9:$9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<sst xmlns="http://schemas.openxmlformats.org/spreadsheetml/2006/main" xmlns:r="http://schemas.openxmlformats.org/officeDocument/2006/relationships" count="14" uniqueCount="14">
  <si>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●三島市立図書館　　　　：９月２日（水）～４日（金）　　　9時30分から16時</t>
    <rPh sb="18" eb="19">
      <t>ミズ</t>
    </rPh>
    <rPh sb="24" eb="25">
      <t>キン</t>
    </rPh>
    <phoneticPr fontId="1"/>
  </si>
  <si>
    <r>
      <t>●東伊豆町立図書館　　：８月２</t>
    </r>
    <r>
      <rPr>
        <sz val="14"/>
        <color auto="1"/>
        <rFont val="UD デジタル 教科書体 NK-R"/>
      </rPr>
      <t>日（日）～２６日（水）　　　　休館日（火曜日）を除く開館時間中　　　※箱番号I～Nの資料は巡回しません。</t>
    </r>
    <rPh sb="1" eb="4">
      <t>ヒガシイズ</t>
    </rPh>
    <rPh sb="4" eb="6">
      <t>チョ</t>
    </rPh>
    <rPh sb="6" eb="9">
      <t>トショカン</t>
    </rPh>
    <rPh sb="13" eb="14">
      <t>ガツ</t>
    </rPh>
    <rPh sb="15" eb="16">
      <t>ニチ</t>
    </rPh>
    <rPh sb="17" eb="18">
      <t>ヒ</t>
    </rPh>
    <rPh sb="22" eb="23">
      <t>ニチ</t>
    </rPh>
    <rPh sb="24" eb="25">
      <t>ミズ</t>
    </rPh>
    <rPh sb="50" eb="51">
      <t>ハコ</t>
    </rPh>
    <rPh sb="51" eb="53">
      <t>バンゴウ</t>
    </rPh>
    <rPh sb="58" eb="60">
      <t>ジュンカイ</t>
    </rPh>
    <phoneticPr fontId="1"/>
  </si>
  <si>
    <t>新刊児童図書巡回貸出事業　（第２回）　全体資料リスト</t>
    <rPh sb="14" eb="15">
      <t>ダイ</t>
    </rPh>
    <rPh sb="16" eb="17">
      <t>カイ</t>
    </rPh>
    <rPh sb="19" eb="21">
      <t>ゼンタイ</t>
    </rPh>
    <rPh sb="21" eb="26">
      <t>シリョウリ</t>
    </rPh>
    <phoneticPr fontId="1"/>
  </si>
  <si>
    <t>貸出資料</t>
    <rPh sb="0" eb="2">
      <t>カシダシ</t>
    </rPh>
    <rPh sb="2" eb="4">
      <t>シリョウ</t>
    </rPh>
    <phoneticPr fontId="1"/>
  </si>
  <si>
    <t>・第２回は県立図書館の全点収集資料の最新の受け入れ分（358冊）をご覧いただけます。</t>
    <rPh sb="1" eb="2">
      <t>ダイ</t>
    </rPh>
    <rPh sb="3" eb="4">
      <t>カイ</t>
    </rPh>
    <rPh sb="5" eb="11">
      <t>ケンリツトシ</t>
    </rPh>
    <rPh sb="11" eb="13">
      <t>ゼンテン</t>
    </rPh>
    <rPh sb="13" eb="17">
      <t>シュウシュウシリョウ</t>
    </rPh>
    <rPh sb="18" eb="20">
      <t>サイシン</t>
    </rPh>
    <rPh sb="21" eb="22">
      <t>ウ</t>
    </rPh>
    <rPh sb="23" eb="24">
      <t>イ</t>
    </rPh>
    <rPh sb="25" eb="26">
      <t>フン</t>
    </rPh>
    <rPh sb="30" eb="31">
      <t>サツ</t>
    </rPh>
    <rPh sb="34" eb="35">
      <t>ラン</t>
    </rPh>
    <phoneticPr fontId="1"/>
  </si>
  <si>
    <t>・★が付いている資料は選定図書です。</t>
    <rPh sb="3" eb="4">
      <t>ツ</t>
    </rPh>
    <rPh sb="8" eb="10">
      <t>シリョウ</t>
    </rPh>
    <rPh sb="11" eb="13">
      <t>センテイ</t>
    </rPh>
    <rPh sb="13" eb="15">
      <t>トショ</t>
    </rPh>
    <phoneticPr fontId="1"/>
  </si>
  <si>
    <t>●藤枝市立駅南図書館：１０月６日（火）～１０日２８日（水）　　休館日を除く平日の９時３０分から１６時３０分</t>
    <rPh sb="13" eb="14">
      <t>ガツ</t>
    </rPh>
    <rPh sb="15" eb="16">
      <t>ニチ</t>
    </rPh>
    <rPh sb="17" eb="18">
      <t>ヒ</t>
    </rPh>
    <rPh sb="22" eb="23">
      <t>ニチ</t>
    </rPh>
    <rPh sb="25" eb="26">
      <t>ヒ</t>
    </rPh>
    <rPh sb="27" eb="28">
      <t>ミズ</t>
    </rPh>
    <phoneticPr fontId="1"/>
  </si>
  <si>
    <t>★</t>
  </si>
  <si>
    <t>請求記号</t>
    <rPh sb="0" eb="2">
      <t>セイキュウ</t>
    </rPh>
    <rPh sb="2" eb="4">
      <t>キゴウ</t>
    </rPh>
    <phoneticPr fontId="1"/>
  </si>
  <si>
    <r>
      <t>書名</t>
    </r>
    <r>
      <rPr>
        <sz val="9"/>
        <color auto="1"/>
        <rFont val="UD デジタル 教科書体 NK-R"/>
      </rPr>
      <t>（インターネットがつながったPC上でクリックするとOPAC画面が開きます）</t>
    </r>
    <rPh sb="18" eb="19">
      <t>ジョウ</t>
    </rPh>
    <rPh sb="31" eb="33">
      <t>ガメン</t>
    </rPh>
    <rPh sb="34" eb="35">
      <t>ヒラ</t>
    </rPh>
    <phoneticPr fontId="1"/>
  </si>
  <si>
    <t>出版年月</t>
    <rPh sb="0" eb="4">
      <t>シュッパ</t>
    </rPh>
    <phoneticPr fontId="1"/>
  </si>
  <si>
    <t>著　　者</t>
    <rPh sb="0" eb="1">
      <t>チョ</t>
    </rPh>
    <rPh sb="3" eb="4">
      <t>モノ</t>
    </rPh>
    <phoneticPr fontId="1"/>
  </si>
  <si>
    <t>出　版　者</t>
    <rPh sb="0" eb="1">
      <t>シュツ</t>
    </rPh>
    <rPh sb="2" eb="3">
      <t>ハン</t>
    </rPh>
    <rPh sb="4" eb="5">
      <t>シャ</t>
    </rPh>
    <phoneticPr fontId="1"/>
  </si>
  <si>
    <t>箱番号</t>
    <rPh sb="0" eb="1">
      <t>ハコ</t>
    </rPh>
    <rPh sb="1" eb="3">
      <t>バンゴウ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</si>
</sst>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00000000000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UD デジタル 教科書体 NK-R"/>
      <family val="1"/>
    </font>
    <font>
      <sz val="18"/>
      <color auto="1"/>
      <name val="BIZ UDゴシック"/>
      <family val="3"/>
    </font>
    <font>
      <sz val="12"/>
      <color auto="1"/>
      <name val="UD デジタル 教科書体 NK-R"/>
      <family val="1"/>
    </font>
    <font>
      <b/>
      <sz val="14"/>
      <color auto="1"/>
      <name val="UD デジタル 教科書体 NK-R"/>
      <family val="1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DEEE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shrinkToFit="1"/>
    </xf>
    <xf numFmtId="0" fontId="2" fillId="3" borderId="3" xfId="0" applyFont="1" applyFill="1" applyBorder="1" applyAlignment="1">
      <alignment vertical="center" shrinkToFit="1"/>
    </xf>
    <xf numFmtId="176" fontId="0" fillId="0" borderId="0" xfId="0" applyNumberFormat="1">
      <alignment vertical="center"/>
    </xf>
  </cellXfs>
  <cellStyles count="1">
    <cellStyle name="標準" xfId="0" builtinId="0"/>
  </cellStyles>
  <dxfs count="1">
    <dxf>
      <fill>
        <patternFill patternType="solid">
          <bgColor rgb="FFFF99CC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02_&#31532;&#65298;&#22238;&#20840;&#20307;&#36039;&#26009;&#12522;&#12473;&#12488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P用"/>
      <sheetName val="箱詰め用リスト"/>
      <sheetName val="ここに貼る"/>
    </sheetNames>
    <sheetDataSet>
      <sheetData sheetId="0"/>
      <sheetData sheetId="1">
        <row r="2">
          <cell r="A2" t="str">
            <v>I</v>
          </cell>
          <cell r="B2" t="str">
            <v>007/ｻｶﾓ/26.3</v>
          </cell>
          <cell r="D2" t="str">
            <v>かんたん自由にデザイン 学校でCanva 0003</v>
          </cell>
          <cell r="E2" t="str">
            <v>坂本 良晶／監修</v>
          </cell>
          <cell r="F2" t="str">
            <v>汐文社</v>
          </cell>
          <cell r="G2">
            <v>2026.3</v>
          </cell>
          <cell r="I2">
            <v>1006000972035</v>
          </cell>
        </row>
        <row r="3">
          <cell r="A3" t="str">
            <v>B</v>
          </cell>
          <cell r="B3" t="str">
            <v>010/ｸｼﾔ/26.2</v>
          </cell>
          <cell r="D3" t="str">
            <v xml:space="preserve">図書館の達人になろう </v>
          </cell>
          <cell r="E3" t="str">
            <v>櫛谷 孝徳／監修</v>
          </cell>
          <cell r="F3" t="str">
            <v>金の星社</v>
          </cell>
          <cell r="G3">
            <v>2026.2</v>
          </cell>
          <cell r="I3">
            <v>1006000971720</v>
          </cell>
        </row>
        <row r="4">
          <cell r="A4" t="str">
            <v>I</v>
          </cell>
          <cell r="B4" t="str">
            <v>031/ｼｭｳ/26.3</v>
          </cell>
          <cell r="D4" t="str">
            <v xml:space="preserve">もっと知りたい!ものしり博士のハマるクイズ </v>
          </cell>
          <cell r="E4" t="str">
            <v>周 娟／監修</v>
          </cell>
          <cell r="F4" t="str">
            <v>高橋書店</v>
          </cell>
          <cell r="G4">
            <v>2026.3</v>
          </cell>
          <cell r="I4">
            <v>1006000976764</v>
          </cell>
        </row>
        <row r="5">
          <cell r="A5" t="str">
            <v>I</v>
          </cell>
          <cell r="B5" t="str">
            <v>031/ﾀｶｾ/26.4</v>
          </cell>
          <cell r="D5" t="str">
            <v xml:space="preserve">考える力がぐんぐん育つ!なぞなぞチャレンジ </v>
          </cell>
          <cell r="E5" t="str">
            <v>嵩瀬 ひろし／作</v>
          </cell>
          <cell r="F5" t="str">
            <v>ナツメ社</v>
          </cell>
          <cell r="G5">
            <v>2026.4</v>
          </cell>
          <cell r="I5">
            <v>1006000974315</v>
          </cell>
        </row>
        <row r="6">
          <cell r="A6" t="str">
            <v>I</v>
          </cell>
          <cell r="B6" t="str">
            <v>031/ﾅｶﾀ/26.3</v>
          </cell>
          <cell r="D6" t="str">
            <v>イジワルなぞなぞ 0003</v>
          </cell>
          <cell r="E6" t="str">
            <v>ながた みかこ／文</v>
          </cell>
          <cell r="F6" t="str">
            <v>汐文社</v>
          </cell>
          <cell r="G6">
            <v>2026.3</v>
          </cell>
          <cell r="I6">
            <v>1006000975214</v>
          </cell>
        </row>
        <row r="7">
          <cell r="A7" t="str">
            <v>B</v>
          </cell>
          <cell r="B7" t="str">
            <v>033/ﾗﾝﾌ/26.2</v>
          </cell>
          <cell r="D7" t="str">
            <v xml:space="preserve">教えて!ケンブリッジ大学の先生! </v>
          </cell>
          <cell r="E7" t="str">
            <v>マイク・ランプトン／文</v>
          </cell>
          <cell r="F7" t="str">
            <v>鈴木出版</v>
          </cell>
          <cell r="G7">
            <v>2026.2</v>
          </cell>
          <cell r="I7">
            <v>1006000971616</v>
          </cell>
        </row>
        <row r="8">
          <cell r="A8" t="str">
            <v>B</v>
          </cell>
          <cell r="B8" t="str">
            <v>104/ﾎｼ/26.4</v>
          </cell>
          <cell r="D8" t="str">
            <v xml:space="preserve">きみの悩みに答える-10歳からの-哲学の言葉160 </v>
          </cell>
          <cell r="E8" t="str">
            <v>星 友啓／監修</v>
          </cell>
          <cell r="F8" t="str">
            <v>JTBパブリッシング</v>
          </cell>
          <cell r="G8">
            <v>2026.4</v>
          </cell>
          <cell r="I8">
            <v>1006000977266</v>
          </cell>
        </row>
        <row r="9">
          <cell r="A9" t="str">
            <v>B</v>
          </cell>
          <cell r="B9" t="str">
            <v>140/ｷﾑ/26.3</v>
          </cell>
          <cell r="D9" t="str">
            <v xml:space="preserve">エスターバニー心理テスト </v>
          </cell>
          <cell r="E9" t="str">
            <v>エスター・キム／イラスト</v>
          </cell>
          <cell r="F9" t="str">
            <v>KADOKAWA</v>
          </cell>
          <cell r="G9">
            <v>2026.3</v>
          </cell>
          <cell r="I9">
            <v>1006000975429</v>
          </cell>
        </row>
        <row r="10">
          <cell r="A10" t="str">
            <v>B</v>
          </cell>
          <cell r="B10" t="str">
            <v>140/ﾓﾘｸ/26.4</v>
          </cell>
          <cell r="D10" t="str">
            <v xml:space="preserve">ふしぎなこころの世界 </v>
          </cell>
          <cell r="E10" t="str">
            <v>森口 佑介／著</v>
          </cell>
          <cell r="F10" t="str">
            <v>Gakken</v>
          </cell>
          <cell r="G10">
            <v>2026.4</v>
          </cell>
          <cell r="I10">
            <v>1006000977097</v>
          </cell>
        </row>
        <row r="11">
          <cell r="A11" t="str">
            <v>B</v>
          </cell>
          <cell r="B11" t="str">
            <v>141/ﾌｼｷ/26.3</v>
          </cell>
          <cell r="D11" t="str">
            <v xml:space="preserve">大人も知らない?ふしぎなバイアス事典 </v>
          </cell>
          <cell r="E11" t="str">
            <v>ふしぎなバイアス研究会／編</v>
          </cell>
          <cell r="F11" t="str">
            <v>マイクロマガジン社</v>
          </cell>
          <cell r="G11">
            <v>2026.3</v>
          </cell>
          <cell r="I11">
            <v>1006000974120</v>
          </cell>
        </row>
        <row r="12">
          <cell r="A12" t="str">
            <v>B</v>
          </cell>
          <cell r="B12" t="str">
            <v>151/ｼﾐｽ/26.3</v>
          </cell>
          <cell r="D12" t="str">
            <v xml:space="preserve">君にとって最高の幸せってなに? </v>
          </cell>
          <cell r="E12" t="str">
            <v>清水 将吾／著</v>
          </cell>
          <cell r="F12" t="str">
            <v>汐文社</v>
          </cell>
          <cell r="G12">
            <v>2026.3</v>
          </cell>
          <cell r="I12">
            <v>1006000975503</v>
          </cell>
        </row>
        <row r="13">
          <cell r="A13" t="str">
            <v>B</v>
          </cell>
          <cell r="B13" t="str">
            <v>151/ﾏｴﾉ/26.3</v>
          </cell>
          <cell r="D13" t="str">
            <v>みんなの未来のキーワードウェルビーイング 2　自分のウェルビーイングを測ってみよう</v>
          </cell>
          <cell r="E13" t="str">
            <v>前野 隆司／監修</v>
          </cell>
          <cell r="F13" t="str">
            <v>汐文社</v>
          </cell>
          <cell r="G13">
            <v>2026.3</v>
          </cell>
          <cell r="I13">
            <v>1006000971637</v>
          </cell>
        </row>
        <row r="14">
          <cell r="A14" t="str">
            <v>B</v>
          </cell>
          <cell r="B14" t="str">
            <v>151/ﾏｴﾉ/26.3</v>
          </cell>
          <cell r="D14" t="str">
            <v>みんなの未来のキーワードウェルビーイング3 　ウェルビーイングを高める4つのカギ</v>
          </cell>
          <cell r="E14" t="str">
            <v>前野 隆司／監修</v>
          </cell>
          <cell r="F14" t="str">
            <v>汐文社</v>
          </cell>
          <cell r="G14">
            <v>2026.3</v>
          </cell>
          <cell r="I14">
            <v>1006000977004</v>
          </cell>
        </row>
        <row r="15">
          <cell r="A15" t="str">
            <v>B</v>
          </cell>
          <cell r="B15" t="str">
            <v>193/ﾊｼｽ/26.3</v>
          </cell>
          <cell r="D15" t="str">
            <v xml:space="preserve">はじめての聖書 </v>
          </cell>
          <cell r="E15" t="str">
            <v>橋爪 大三郎／著</v>
          </cell>
          <cell r="F15" t="str">
            <v>河出書房新社</v>
          </cell>
          <cell r="G15">
            <v>2026.3</v>
          </cell>
          <cell r="I15">
            <v>1006000977017</v>
          </cell>
        </row>
        <row r="16">
          <cell r="A16" t="str">
            <v>I</v>
          </cell>
          <cell r="B16" t="str">
            <v>198/ｲﾏﾑ/26.2</v>
          </cell>
          <cell r="D16" t="str">
            <v xml:space="preserve">ドレーパー家の足跡 </v>
          </cell>
          <cell r="E16" t="str">
            <v>今村 鎭夫／原作</v>
          </cell>
          <cell r="F16" t="str">
            <v>桜雲会</v>
          </cell>
          <cell r="G16">
            <v>2026.2</v>
          </cell>
          <cell r="I16">
            <v>1006000972387</v>
          </cell>
        </row>
        <row r="17">
          <cell r="A17" t="str">
            <v>I</v>
          </cell>
          <cell r="B17" t="str">
            <v>210/ｲﾄｳ/26.3</v>
          </cell>
          <cell r="D17" t="str">
            <v xml:space="preserve">犬でおぼえるゆるかわ日本史 </v>
          </cell>
          <cell r="E17" t="str">
            <v>伊藤 賀一／監修</v>
          </cell>
          <cell r="F17" t="str">
            <v>西東社</v>
          </cell>
          <cell r="G17">
            <v>2026.3</v>
          </cell>
          <cell r="I17">
            <v>1006000972250</v>
          </cell>
        </row>
        <row r="18">
          <cell r="A18" t="str">
            <v>I</v>
          </cell>
          <cell r="B18" t="str">
            <v>210/ｲﾄｳ/26.3</v>
          </cell>
          <cell r="D18" t="str">
            <v xml:space="preserve">べらぼうに難しい江戸の迷路 </v>
          </cell>
          <cell r="E18" t="str">
            <v>伊藤 まさあき／著</v>
          </cell>
          <cell r="F18" t="str">
            <v>ブティック社</v>
          </cell>
          <cell r="G18">
            <v>2026.3</v>
          </cell>
          <cell r="I18">
            <v>1006000972209</v>
          </cell>
        </row>
        <row r="19">
          <cell r="A19" t="str">
            <v>B</v>
          </cell>
          <cell r="B19" t="str">
            <v>210/ｵｵｲ/26.3</v>
          </cell>
          <cell r="D19" t="str">
            <v>年表でたどる日本の歴史5  縄文から令和まで</v>
          </cell>
          <cell r="E19" t="str">
            <v>大石 学／監修</v>
          </cell>
          <cell r="F19" t="str">
            <v>汐文社</v>
          </cell>
          <cell r="G19">
            <v>2026.3</v>
          </cell>
          <cell r="I19">
            <v>1006000977001</v>
          </cell>
        </row>
        <row r="20">
          <cell r="A20" t="str">
            <v>I</v>
          </cell>
          <cell r="B20" t="str">
            <v>210/ｶﾜﾉ/26.3</v>
          </cell>
          <cell r="D20" t="str">
            <v xml:space="preserve">なんで古墳を造ったの? </v>
          </cell>
          <cell r="E20" t="str">
            <v>河野 一隆／著</v>
          </cell>
          <cell r="F20" t="str">
            <v>新泉社</v>
          </cell>
          <cell r="G20">
            <v>2026.3</v>
          </cell>
          <cell r="I20">
            <v>1006000976813</v>
          </cell>
        </row>
        <row r="21">
          <cell r="A21" t="str">
            <v>I</v>
          </cell>
          <cell r="B21" t="str">
            <v>210/ﾆｼﾀ/26.3</v>
          </cell>
          <cell r="D21" t="str">
            <v xml:space="preserve">鎌倉・室町・安土桃山時代のくらし </v>
          </cell>
          <cell r="E21" t="str">
            <v>西谷 大／総監修</v>
          </cell>
          <cell r="F21" t="str">
            <v>ほるぷ出版</v>
          </cell>
          <cell r="G21">
            <v>2026.3</v>
          </cell>
          <cell r="I21">
            <v>1006000974056</v>
          </cell>
        </row>
        <row r="22">
          <cell r="A22" t="str">
            <v>I</v>
          </cell>
          <cell r="B22" t="str">
            <v>210/ﾆｼﾀ/26.3</v>
          </cell>
          <cell r="D22" t="str">
            <v xml:space="preserve">飛鳥・奈良・平安時代のくらし </v>
          </cell>
          <cell r="E22" t="str">
            <v>西谷 大／総監修</v>
          </cell>
          <cell r="F22" t="str">
            <v>ほるぷ出版</v>
          </cell>
          <cell r="G22">
            <v>2026.3</v>
          </cell>
          <cell r="I22">
            <v>1006000977125</v>
          </cell>
        </row>
        <row r="23">
          <cell r="A23" t="str">
            <v>I</v>
          </cell>
          <cell r="B23" t="str">
            <v>210/ﾆｯﾎ/26.2</v>
          </cell>
          <cell r="D23" t="str">
            <v xml:space="preserve">新プロジェクトX挑戦者たち知られざるドラマ </v>
          </cell>
          <cell r="E23" t="str">
            <v>NHK「新プロジェクトX」制作班／編</v>
          </cell>
          <cell r="F23" t="str">
            <v>金の星社</v>
          </cell>
          <cell r="G23">
            <v>2026.2</v>
          </cell>
          <cell r="I23">
            <v>1006000971732</v>
          </cell>
        </row>
        <row r="24">
          <cell r="A24" t="str">
            <v>I</v>
          </cell>
          <cell r="B24" t="str">
            <v>210/ﾆｯﾎ/26.2</v>
          </cell>
          <cell r="D24" t="str">
            <v xml:space="preserve">新プロジェクトX挑戦者たち知られざるドラマ </v>
          </cell>
          <cell r="E24" t="str">
            <v>NHK「新プロジェクトX」制作班／編</v>
          </cell>
          <cell r="F24" t="str">
            <v>金の星社</v>
          </cell>
          <cell r="G24">
            <v>2026.2</v>
          </cell>
          <cell r="I24">
            <v>1006000971737</v>
          </cell>
        </row>
        <row r="25">
          <cell r="A25" t="str">
            <v>I</v>
          </cell>
          <cell r="B25" t="str">
            <v>210/ﾏﾂｵ/26.4</v>
          </cell>
          <cell r="D25" t="str">
            <v xml:space="preserve">るるぶ毎日5分でまなびの種まき日本のれきしおはなし30 </v>
          </cell>
          <cell r="E25" t="str">
            <v>松尾 恒一／監修</v>
          </cell>
          <cell r="F25" t="str">
            <v>JTBパブリッシング</v>
          </cell>
          <cell r="G25">
            <v>2026.4</v>
          </cell>
          <cell r="I25">
            <v>1006000975952</v>
          </cell>
        </row>
        <row r="26">
          <cell r="A26" t="str">
            <v>B</v>
          </cell>
          <cell r="B26" t="str">
            <v>280/ｼﾗｻ/26.3</v>
          </cell>
          <cell r="D26" t="str">
            <v>偉人のお話　自由と平和編</v>
          </cell>
          <cell r="E26" t="str">
            <v>白坂 洋一／監修</v>
          </cell>
          <cell r="F26" t="str">
            <v>ポプラ社</v>
          </cell>
          <cell r="G26">
            <v>2026.3</v>
          </cell>
          <cell r="I26">
            <v>1006000975426</v>
          </cell>
        </row>
        <row r="27">
          <cell r="A27" t="str">
            <v>B</v>
          </cell>
          <cell r="B27" t="str">
            <v>281/ﾋｶｼ/26.3</v>
          </cell>
          <cell r="D27" t="str">
            <v xml:space="preserve">日本史の詰んだ人図鑑 </v>
          </cell>
          <cell r="E27" t="str">
            <v>東 滋実／執筆</v>
          </cell>
          <cell r="F27" t="str">
            <v>サンクチュアリ出版</v>
          </cell>
          <cell r="G27">
            <v>2026.3</v>
          </cell>
          <cell r="I27">
            <v>1006000972546</v>
          </cell>
        </row>
        <row r="28">
          <cell r="A28" t="str">
            <v>B</v>
          </cell>
          <cell r="B28" t="str">
            <v>288/ﾅｶｵ/26.3</v>
          </cell>
          <cell r="D28" t="str">
            <v xml:space="preserve">はじめての国旗えほん </v>
          </cell>
          <cell r="E28" t="str">
            <v>永岡書店編集部／編</v>
          </cell>
          <cell r="F28" t="str">
            <v>永岡書店</v>
          </cell>
          <cell r="G28">
            <v>2026.3</v>
          </cell>
          <cell r="I28">
            <v>1006000974029</v>
          </cell>
        </row>
        <row r="29">
          <cell r="A29" t="str">
            <v>I</v>
          </cell>
          <cell r="B29" t="str">
            <v>289.1/ｵｵｾ/26.4</v>
          </cell>
          <cell r="D29" t="str">
            <v xml:space="preserve">大関和がわかる </v>
          </cell>
          <cell r="E29">
            <v>0</v>
          </cell>
          <cell r="F29" t="str">
            <v>毎日新聞出版</v>
          </cell>
          <cell r="G29">
            <v>2026.4</v>
          </cell>
          <cell r="I29">
            <v>1006000976731</v>
          </cell>
        </row>
        <row r="30">
          <cell r="A30" t="str">
            <v>B</v>
          </cell>
          <cell r="B30" t="str">
            <v>290/ﾃｲｺ/26.2</v>
          </cell>
          <cell r="D30" t="str">
            <v>9つのテーマでみる日本と世界の地理 1　自然環境</v>
          </cell>
          <cell r="E30" t="str">
            <v>帝国書院編集部／編集</v>
          </cell>
          <cell r="F30" t="str">
            <v>帝国書院</v>
          </cell>
          <cell r="G30">
            <v>2026.2</v>
          </cell>
          <cell r="I30">
            <v>1006000974223</v>
          </cell>
        </row>
        <row r="31">
          <cell r="A31" t="str">
            <v>B</v>
          </cell>
          <cell r="B31" t="str">
            <v>290/ﾃｲｺ/26.2</v>
          </cell>
          <cell r="D31" t="str">
            <v>9つのテーマでみる日本と世界の地理 2　自然災害と防災</v>
          </cell>
          <cell r="E31" t="str">
            <v>帝国書院編集部／編集</v>
          </cell>
          <cell r="F31" t="str">
            <v>帝国書院</v>
          </cell>
          <cell r="G31">
            <v>2026.2</v>
          </cell>
          <cell r="I31">
            <v>1006000974225</v>
          </cell>
        </row>
        <row r="32">
          <cell r="A32" t="str">
            <v>B</v>
          </cell>
          <cell r="B32" t="str">
            <v>290/ﾃｲｺ/26.2</v>
          </cell>
          <cell r="D32" t="str">
            <v>9つのテーマでみる日本と世界の地理 10　資料編・総索引</v>
          </cell>
          <cell r="E32" t="str">
            <v>帝国書院編集部／編集</v>
          </cell>
          <cell r="F32" t="str">
            <v>帝国書院</v>
          </cell>
          <cell r="G32">
            <v>2026.2</v>
          </cell>
          <cell r="I32">
            <v>1006000974244</v>
          </cell>
        </row>
        <row r="33">
          <cell r="A33" t="str">
            <v>I</v>
          </cell>
          <cell r="B33" t="str">
            <v>290/ﾃｲｺ/26.2</v>
          </cell>
          <cell r="D33" t="str">
            <v>9つのテーマでみる日本と世界の地理 0003</v>
          </cell>
          <cell r="E33" t="str">
            <v>帝国書院編集部／編集</v>
          </cell>
          <cell r="F33" t="str">
            <v>帝国書院</v>
          </cell>
          <cell r="G33">
            <v>2026.2</v>
          </cell>
          <cell r="I33">
            <v>1006000974228</v>
          </cell>
        </row>
        <row r="34">
          <cell r="A34" t="str">
            <v>I</v>
          </cell>
          <cell r="B34" t="str">
            <v>290/ﾃｲｺ/26.2</v>
          </cell>
          <cell r="D34" t="str">
            <v>9つのテーマでみる日本と世界の地理 0004</v>
          </cell>
          <cell r="E34" t="str">
            <v>帝国書院編集部／編集</v>
          </cell>
          <cell r="F34" t="str">
            <v>帝国書院</v>
          </cell>
          <cell r="G34">
            <v>2026.2</v>
          </cell>
          <cell r="I34">
            <v>1006000974232</v>
          </cell>
        </row>
        <row r="35">
          <cell r="A35" t="str">
            <v>I</v>
          </cell>
          <cell r="B35" t="str">
            <v>290/ﾃｲｺ/26.2</v>
          </cell>
          <cell r="D35" t="str">
            <v>9つのテーマでみる日本と世界の地理 0005</v>
          </cell>
          <cell r="E35" t="str">
            <v>帝国書院編集部／編集</v>
          </cell>
          <cell r="F35" t="str">
            <v>帝国書院</v>
          </cell>
          <cell r="G35">
            <v>2026.2</v>
          </cell>
          <cell r="I35">
            <v>1006000974235</v>
          </cell>
        </row>
        <row r="36">
          <cell r="A36" t="str">
            <v>I</v>
          </cell>
          <cell r="B36" t="str">
            <v>290/ﾃｲｺ/26.2</v>
          </cell>
          <cell r="D36" t="str">
            <v>9つのテーマでみる日本と世界の地理 0006</v>
          </cell>
          <cell r="E36" t="str">
            <v>帝国書院編集部／編集</v>
          </cell>
          <cell r="F36" t="str">
            <v>帝国書院</v>
          </cell>
          <cell r="G36">
            <v>2026.2</v>
          </cell>
          <cell r="I36">
            <v>1006000974236</v>
          </cell>
        </row>
        <row r="37">
          <cell r="A37" t="str">
            <v>I</v>
          </cell>
          <cell r="B37" t="str">
            <v>290/ﾃｲｺ/26.2</v>
          </cell>
          <cell r="D37" t="str">
            <v>9つのテーマでみる日本と世界の地理 0007</v>
          </cell>
          <cell r="E37" t="str">
            <v>帝国書院編集部／編集</v>
          </cell>
          <cell r="F37" t="str">
            <v>帝国書院</v>
          </cell>
          <cell r="G37">
            <v>2026.2</v>
          </cell>
          <cell r="I37">
            <v>1006000974238</v>
          </cell>
        </row>
        <row r="38">
          <cell r="A38" t="str">
            <v>I</v>
          </cell>
          <cell r="B38" t="str">
            <v>290/ﾃｲｺ/26.2</v>
          </cell>
          <cell r="D38" t="str">
            <v>9つのテーマでみる日本と世界の地理 0008</v>
          </cell>
          <cell r="E38" t="str">
            <v>帝国書院編集部／編集</v>
          </cell>
          <cell r="F38" t="str">
            <v>帝国書院</v>
          </cell>
          <cell r="G38">
            <v>2026.2</v>
          </cell>
          <cell r="I38">
            <v>1006000974239</v>
          </cell>
        </row>
        <row r="39">
          <cell r="A39" t="str">
            <v>I</v>
          </cell>
          <cell r="B39" t="str">
            <v>290/ﾃｲｺ/26.2</v>
          </cell>
          <cell r="D39" t="str">
            <v>9つのテーマでみる日本と世界の地理 0009</v>
          </cell>
          <cell r="E39" t="str">
            <v>帝国書院編集部／編集</v>
          </cell>
          <cell r="F39" t="str">
            <v>帝国書院</v>
          </cell>
          <cell r="G39">
            <v>2026.2</v>
          </cell>
          <cell r="I39">
            <v>1006000974241</v>
          </cell>
        </row>
        <row r="40">
          <cell r="A40" t="str">
            <v>I</v>
          </cell>
          <cell r="B40" t="str">
            <v>291/ｳﾀｷ/26.3</v>
          </cell>
          <cell r="D40" t="str">
            <v xml:space="preserve">クエスちょんまげのクイズにほんたんけん </v>
          </cell>
          <cell r="E40" t="str">
            <v>うたキャラBOX／文と絵</v>
          </cell>
          <cell r="F40" t="str">
            <v>高橋書店</v>
          </cell>
          <cell r="G40">
            <v>2026.3</v>
          </cell>
          <cell r="I40">
            <v>1006000972439</v>
          </cell>
        </row>
        <row r="41">
          <cell r="A41" t="str">
            <v>B</v>
          </cell>
          <cell r="B41" t="str">
            <v>291/ｳﾁﾀ/26.2</v>
          </cell>
          <cell r="D41" t="str">
            <v>小学2年生からのまち探検 2　やってみよう!あちこちまち探検</v>
          </cell>
          <cell r="E41" t="str">
            <v>内田 辰彦／監修</v>
          </cell>
          <cell r="F41" t="str">
            <v>岩崎書店</v>
          </cell>
          <cell r="G41">
            <v>2026.2</v>
          </cell>
          <cell r="I41">
            <v>1006000971716</v>
          </cell>
        </row>
        <row r="42">
          <cell r="A42" t="str">
            <v>B</v>
          </cell>
          <cell r="B42" t="str">
            <v>291/ｳﾁﾀ/26.3</v>
          </cell>
          <cell r="D42" t="str">
            <v>小学2年生からのまち探検 3　地図が役立つまち探検</v>
          </cell>
          <cell r="E42" t="str">
            <v>内田 辰彦／監修</v>
          </cell>
          <cell r="F42" t="str">
            <v>岩崎書店</v>
          </cell>
          <cell r="G42">
            <v>2026.3</v>
          </cell>
          <cell r="I42">
            <v>1006000974317</v>
          </cell>
        </row>
        <row r="43">
          <cell r="A43" t="str">
            <v>B</v>
          </cell>
          <cell r="B43" t="str">
            <v>291/ｳﾁﾀ/26.3</v>
          </cell>
          <cell r="D43" t="str">
            <v>小学2年生からのまち探検4　タブレットでできるまち探検</v>
          </cell>
          <cell r="E43" t="str">
            <v>内田 辰彦／監修</v>
          </cell>
          <cell r="F43" t="str">
            <v>岩崎書店</v>
          </cell>
          <cell r="G43">
            <v>2026.3</v>
          </cell>
          <cell r="I43">
            <v>1006000974436</v>
          </cell>
        </row>
        <row r="44">
          <cell r="A44" t="str">
            <v>I</v>
          </cell>
          <cell r="B44" t="str">
            <v>291/ﾅﾙﾎ/26.4</v>
          </cell>
          <cell r="D44" t="str">
            <v xml:space="preserve">なるほど!日本 </v>
          </cell>
          <cell r="E44">
            <v>0</v>
          </cell>
          <cell r="F44" t="str">
            <v>ニュートンプレス</v>
          </cell>
          <cell r="G44">
            <v>2026.4</v>
          </cell>
          <cell r="I44">
            <v>1006000974371</v>
          </cell>
        </row>
        <row r="45">
          <cell r="A45" t="str">
            <v>I</v>
          </cell>
          <cell r="B45" t="str">
            <v>291/ﾊｾｶ/26.3</v>
          </cell>
          <cell r="D45" t="str">
            <v xml:space="preserve">ぐるっといっしゅうにほんちずえほん </v>
          </cell>
          <cell r="E45" t="str">
            <v>長谷川 康男／監修</v>
          </cell>
          <cell r="F45" t="str">
            <v>大泉書店</v>
          </cell>
          <cell r="G45">
            <v>2026.3</v>
          </cell>
          <cell r="I45">
            <v>1006000974158</v>
          </cell>
        </row>
        <row r="46">
          <cell r="A46" t="str">
            <v>B</v>
          </cell>
          <cell r="B46" t="str">
            <v>292/ｱｺ/26.3</v>
          </cell>
          <cell r="D46" t="str">
            <v xml:space="preserve">調べよう日本とつながりの深い世界の国々 中国 </v>
          </cell>
          <cell r="E46" t="str">
            <v>阿古 智子／監修</v>
          </cell>
          <cell r="F46" t="str">
            <v>汐文社</v>
          </cell>
          <cell r="G46">
            <v>2026.3</v>
          </cell>
          <cell r="I46">
            <v>1006000973829</v>
          </cell>
        </row>
        <row r="47">
          <cell r="A47" t="str">
            <v>I</v>
          </cell>
          <cell r="B47" t="str">
            <v>304/ｱｻﾋ/26.3</v>
          </cell>
          <cell r="D47" t="str">
            <v>調べる学習子ども年鑑 2026</v>
          </cell>
          <cell r="E47" t="str">
            <v>朝日小学生新聞／監修</v>
          </cell>
          <cell r="F47" t="str">
            <v>岩崎書店</v>
          </cell>
          <cell r="G47">
            <v>2026.3</v>
          </cell>
          <cell r="I47">
            <v>1006000973430</v>
          </cell>
        </row>
        <row r="48">
          <cell r="A48" t="str">
            <v>I</v>
          </cell>
          <cell r="B48" t="str">
            <v>312/ﾅｲﾄ/26.4</v>
          </cell>
          <cell r="D48" t="str">
            <v xml:space="preserve">闇落ち天使は当選確実!? </v>
          </cell>
          <cell r="E48" t="str">
            <v>ないとー えみ／作</v>
          </cell>
          <cell r="F48" t="str">
            <v>JTBパブリッシング</v>
          </cell>
          <cell r="G48">
            <v>2026.4</v>
          </cell>
          <cell r="I48">
            <v>1006000975579</v>
          </cell>
        </row>
        <row r="49">
          <cell r="A49" t="str">
            <v>B</v>
          </cell>
          <cell r="B49" t="str">
            <v>318/ｺｸﾄ/26.3</v>
          </cell>
          <cell r="D49" t="str">
            <v xml:space="preserve">市役所に行ってみよう! </v>
          </cell>
          <cell r="E49" t="str">
            <v>国土社編集部／編集</v>
          </cell>
          <cell r="F49" t="str">
            <v>国土社</v>
          </cell>
          <cell r="G49">
            <v>2026.3</v>
          </cell>
          <cell r="I49">
            <v>1006000976644</v>
          </cell>
        </row>
        <row r="50">
          <cell r="A50" t="str">
            <v>B</v>
          </cell>
          <cell r="B50" t="str">
            <v>319/ｻﾜｲ/26.3</v>
          </cell>
          <cell r="D50" t="str">
            <v xml:space="preserve">調べてみよう!国際交流 4　日本の国際貢献 </v>
          </cell>
          <cell r="E50" t="str">
            <v>澤井 陽介／監修</v>
          </cell>
          <cell r="F50" t="str">
            <v>平凡社</v>
          </cell>
          <cell r="G50">
            <v>2026.3</v>
          </cell>
          <cell r="I50">
            <v>1006000976089</v>
          </cell>
        </row>
        <row r="51">
          <cell r="A51" t="str">
            <v>B</v>
          </cell>
          <cell r="B51" t="str">
            <v>319/ｻﾜｲ/26.3</v>
          </cell>
          <cell r="D51" t="str">
            <v>調べてみよう!国際交流 5　共生するまち</v>
          </cell>
          <cell r="E51" t="str">
            <v>澤井 陽介／監修</v>
          </cell>
          <cell r="F51" t="str">
            <v>平凡社</v>
          </cell>
          <cell r="G51">
            <v>2026.3</v>
          </cell>
          <cell r="I51">
            <v>1006000976093</v>
          </cell>
        </row>
        <row r="52">
          <cell r="A52" t="str">
            <v>B</v>
          </cell>
          <cell r="B52" t="str">
            <v>329/ﾅｶｼ/26.3</v>
          </cell>
          <cell r="D52" t="str">
            <v xml:space="preserve">それでも希望は失わない!「国境なき医師団」いのちの現場へ </v>
          </cell>
          <cell r="E52" t="str">
            <v>中嶋 優子／著</v>
          </cell>
          <cell r="F52" t="str">
            <v>河出書房新社</v>
          </cell>
          <cell r="G52">
            <v>2026.3</v>
          </cell>
          <cell r="I52">
            <v>1006000976769</v>
          </cell>
        </row>
        <row r="53">
          <cell r="A53" t="str">
            <v>B</v>
          </cell>
          <cell r="B53" t="str">
            <v>334/ﾁﾊﾀ/26.2</v>
          </cell>
          <cell r="D53" t="str">
            <v>外国につながりのある人とともに生きる 2「移民」について考えよう    戦争に運命を変えられた人びと</v>
          </cell>
          <cell r="E53" t="str">
            <v>千葉大学移民難民スタディーズ／監修</v>
          </cell>
          <cell r="F53" t="str">
            <v>汐文社</v>
          </cell>
          <cell r="G53">
            <v>2026.2</v>
          </cell>
          <cell r="I53">
            <v>1006000971869</v>
          </cell>
        </row>
        <row r="54">
          <cell r="A54" t="str">
            <v>I</v>
          </cell>
          <cell r="B54" t="str">
            <v>361/ｳｫﾀ/26.3</v>
          </cell>
          <cell r="D54" t="str">
            <v xml:space="preserve">ウォーターチャレンジと学ぶお友だちとのつき合いかた </v>
          </cell>
          <cell r="E54" t="str">
            <v>ウォーターチャレンジ／監修</v>
          </cell>
          <cell r="F54" t="str">
            <v>KADOKAWA</v>
          </cell>
          <cell r="G54">
            <v>2026.3</v>
          </cell>
          <cell r="I54">
            <v>1006000975450</v>
          </cell>
        </row>
        <row r="55">
          <cell r="A55" t="str">
            <v>B</v>
          </cell>
          <cell r="B55" t="str">
            <v>366/ｵｵｻ/26.2</v>
          </cell>
          <cell r="D55" t="str">
            <v>もっといろんな人に聞いてみたなんでその仕事をえらんだの? 2</v>
          </cell>
          <cell r="E55" t="str">
            <v>大澤 正彦／[述]</v>
          </cell>
          <cell r="F55" t="str">
            <v>金の星社</v>
          </cell>
          <cell r="G55">
            <v>2026.2</v>
          </cell>
          <cell r="I55">
            <v>1006000971629</v>
          </cell>
        </row>
        <row r="56">
          <cell r="A56" t="str">
            <v>C</v>
          </cell>
          <cell r="B56" t="str">
            <v>366/ｼﾝｼ/26.3</v>
          </cell>
          <cell r="D56" t="str">
            <v>未来へステップ!新仕事の図鑑 5　スマートフォンとAI</v>
          </cell>
          <cell r="E56" t="str">
            <v>&lt;新・仕事の図鑑&gt;編集委員会／編集</v>
          </cell>
          <cell r="F56" t="str">
            <v>あかね書房</v>
          </cell>
          <cell r="G56">
            <v>2026.3</v>
          </cell>
          <cell r="I56">
            <v>1006000973833</v>
          </cell>
        </row>
        <row r="57">
          <cell r="A57" t="str">
            <v>I</v>
          </cell>
          <cell r="B57" t="str">
            <v>366/ﾃｨﾋ/26.2</v>
          </cell>
          <cell r="D57" t="str">
            <v xml:space="preserve">お仕事さくいん </v>
          </cell>
          <cell r="E57" t="str">
            <v>DBジャパン／編集</v>
          </cell>
          <cell r="F57" t="str">
            <v>DBジャパン</v>
          </cell>
          <cell r="G57">
            <v>2026.2</v>
          </cell>
          <cell r="I57">
            <v>1006000974258</v>
          </cell>
        </row>
        <row r="58">
          <cell r="A58" t="str">
            <v>C</v>
          </cell>
          <cell r="B58" t="str">
            <v>368/ﾏﾂｼ/26.3</v>
          </cell>
          <cell r="D58" t="str">
            <v>身近な危険オーバードーズと依存症 3　スマホ依存・ダイエット・違法薬物</v>
          </cell>
          <cell r="E58" t="str">
            <v>松島 恵利子／著</v>
          </cell>
          <cell r="F58" t="str">
            <v>汐文社</v>
          </cell>
          <cell r="G58">
            <v>2026.3</v>
          </cell>
          <cell r="I58">
            <v>1006000975637</v>
          </cell>
        </row>
        <row r="59">
          <cell r="A59" t="str">
            <v>A</v>
          </cell>
          <cell r="B59" t="str">
            <v>369/ﾀﾅｶ/26.3</v>
          </cell>
          <cell r="D59" t="str">
            <v xml:space="preserve">ヤングケアラーかもしれないあなたが少し楽になるカウンセリング・ブック </v>
          </cell>
          <cell r="E59" t="str">
            <v>田中 悠美子／著</v>
          </cell>
          <cell r="F59" t="str">
            <v>中央法規出版</v>
          </cell>
          <cell r="G59">
            <v>2026.3</v>
          </cell>
          <cell r="I59">
            <v>1006000972305</v>
          </cell>
        </row>
        <row r="60">
          <cell r="A60" t="str">
            <v>C</v>
          </cell>
          <cell r="B60" t="str">
            <v>369/ﾛｽ/26.3</v>
          </cell>
          <cell r="D60" t="str">
            <v xml:space="preserve">生きることから、すべては始まる </v>
          </cell>
          <cell r="E60" t="str">
            <v>サヘル・ローズ／著</v>
          </cell>
          <cell r="F60" t="str">
            <v>大空出版</v>
          </cell>
          <cell r="G60">
            <v>2026.3</v>
          </cell>
          <cell r="I60">
            <v>1006000972617</v>
          </cell>
        </row>
        <row r="61">
          <cell r="A61" t="str">
            <v>C</v>
          </cell>
          <cell r="B61" t="str">
            <v>374/ﾌｼﾓ/26.3</v>
          </cell>
          <cell r="D61" t="str">
            <v>給食コラボ 2　地域・仕事とコラボ!</v>
          </cell>
          <cell r="E61" t="str">
            <v>藤本 勇二／監修</v>
          </cell>
          <cell r="F61" t="str">
            <v>フレーベル館</v>
          </cell>
          <cell r="G61">
            <v>2026.3</v>
          </cell>
          <cell r="I61">
            <v>1006000974165</v>
          </cell>
        </row>
        <row r="62">
          <cell r="A62" t="str">
            <v>I</v>
          </cell>
          <cell r="B62" t="str">
            <v>375/ｱｻﾋ/26.3</v>
          </cell>
          <cell r="D62" t="str">
            <v xml:space="preserve">こども新聞記者入門 </v>
          </cell>
          <cell r="E62" t="str">
            <v>朝日小学生新聞／監修</v>
          </cell>
          <cell r="F62" t="str">
            <v>Gakken</v>
          </cell>
          <cell r="G62">
            <v>2026.3</v>
          </cell>
          <cell r="I62">
            <v>1006000971624</v>
          </cell>
        </row>
        <row r="63">
          <cell r="A63" t="str">
            <v>C</v>
          </cell>
          <cell r="B63" t="str">
            <v>375/ｻｻｷ/26.3</v>
          </cell>
          <cell r="D63" t="str">
            <v xml:space="preserve">13歳から身につけたいやる気アップ勉強法 </v>
          </cell>
          <cell r="E63" t="str">
            <v>佐々木 快／著</v>
          </cell>
          <cell r="F63" t="str">
            <v>Gakken</v>
          </cell>
          <cell r="G63">
            <v>2026.3</v>
          </cell>
          <cell r="I63">
            <v>1006000972136</v>
          </cell>
        </row>
        <row r="64">
          <cell r="A64" t="str">
            <v>I</v>
          </cell>
          <cell r="B64" t="str">
            <v>375/ﾀｶﾊ/26.3</v>
          </cell>
          <cell r="D64" t="str">
            <v>タブレットやパソコンを使って新聞を作ろう! 0001</v>
          </cell>
          <cell r="E64" t="str">
            <v>高橋 純／監修</v>
          </cell>
          <cell r="F64" t="str">
            <v>あかね書房</v>
          </cell>
          <cell r="G64">
            <v>2026.3</v>
          </cell>
          <cell r="I64">
            <v>1006000971642</v>
          </cell>
        </row>
        <row r="65">
          <cell r="A65" t="str">
            <v>I</v>
          </cell>
          <cell r="B65" t="str">
            <v>375/ﾀｶﾊ/26.3</v>
          </cell>
          <cell r="D65" t="str">
            <v>タブレットやパソコンを使って新聞を作ろう! 0003</v>
          </cell>
          <cell r="E65" t="str">
            <v>高橋 純／監修</v>
          </cell>
          <cell r="F65" t="str">
            <v>あかね書房</v>
          </cell>
          <cell r="G65">
            <v>2026.3</v>
          </cell>
          <cell r="I65">
            <v>1006000972370</v>
          </cell>
        </row>
        <row r="66">
          <cell r="A66" t="str">
            <v>I</v>
          </cell>
          <cell r="B66" t="str">
            <v>375/ﾊｶ/26.3</v>
          </cell>
          <cell r="D66" t="str">
            <v>新聞は社会を見る「窓」 0001</v>
          </cell>
          <cell r="E66" t="str">
            <v>羽賀 絹恵／監修</v>
          </cell>
          <cell r="F66" t="str">
            <v>大月書店</v>
          </cell>
          <cell r="G66">
            <v>2026.3</v>
          </cell>
          <cell r="I66">
            <v>1006000973827</v>
          </cell>
        </row>
        <row r="67">
          <cell r="A67" t="str">
            <v>C</v>
          </cell>
          <cell r="B67" t="str">
            <v>376/ﾆｼﾓ/26.3</v>
          </cell>
          <cell r="D67" t="str">
            <v xml:space="preserve">行こうよ!学校たんけん 1　学校生活ささえる編 </v>
          </cell>
          <cell r="E67" t="str">
            <v>にしもと おさむ／絵</v>
          </cell>
          <cell r="F67" t="str">
            <v>東洋館出版社</v>
          </cell>
          <cell r="G67">
            <v>2026.3</v>
          </cell>
          <cell r="I67">
            <v>1006000973612</v>
          </cell>
        </row>
        <row r="68">
          <cell r="A68" t="str">
            <v>I</v>
          </cell>
          <cell r="B68" t="str">
            <v>376/ﾆｼﾓ/26.3</v>
          </cell>
          <cell r="D68" t="str">
            <v>行こうよ!学校たんけん 0002</v>
          </cell>
          <cell r="E68" t="str">
            <v>にしもと おさむ／絵</v>
          </cell>
          <cell r="F68" t="str">
            <v>東洋館出版社</v>
          </cell>
          <cell r="G68">
            <v>2026.3</v>
          </cell>
          <cell r="I68">
            <v>1006000973614</v>
          </cell>
        </row>
        <row r="69">
          <cell r="A69" t="str">
            <v>C</v>
          </cell>
          <cell r="B69" t="str">
            <v>378/ﾊﾆｭ/26.3</v>
          </cell>
          <cell r="D69" t="str">
            <v>学校の合理的配慮 3　学校の合理的配慮</v>
          </cell>
          <cell r="E69" t="str">
            <v>羽生 裕子／監修</v>
          </cell>
          <cell r="F69" t="str">
            <v>汐文社</v>
          </cell>
          <cell r="G69">
            <v>2026.3</v>
          </cell>
          <cell r="I69">
            <v>1006000973452</v>
          </cell>
        </row>
        <row r="70">
          <cell r="A70" t="str">
            <v>C</v>
          </cell>
          <cell r="B70" t="str">
            <v>383/ｶﾙﾁ/26.3</v>
          </cell>
          <cell r="D70" t="str">
            <v>今と昔がわかる道具のうつりかわり図鑑 2　電話機、ゲーム機ほか</v>
          </cell>
          <cell r="E70" t="str">
            <v>カルチャー・プロ／編集</v>
          </cell>
          <cell r="F70" t="str">
            <v>汐文社</v>
          </cell>
          <cell r="G70">
            <v>2026.3</v>
          </cell>
          <cell r="I70">
            <v>1006000975653</v>
          </cell>
        </row>
        <row r="71">
          <cell r="A71" t="str">
            <v>I</v>
          </cell>
          <cell r="B71" t="str">
            <v>383/ｶﾙﾁ/26.3</v>
          </cell>
          <cell r="D71" t="str">
            <v>今と昔がわかる道具のうつりかわり図鑑 0003</v>
          </cell>
          <cell r="E71" t="str">
            <v>カルチャー・プロ／編集</v>
          </cell>
          <cell r="F71" t="str">
            <v>汐文社</v>
          </cell>
          <cell r="G71">
            <v>2026.3</v>
          </cell>
          <cell r="I71">
            <v>1006000976996</v>
          </cell>
        </row>
        <row r="72">
          <cell r="A72" t="str">
            <v>A</v>
          </cell>
          <cell r="B72" t="str">
            <v>383/ｻｶｸ/26.3</v>
          </cell>
          <cell r="D72" t="str">
            <v>世界のまいにちごはんいただきます! アジア編</v>
          </cell>
          <cell r="E72" t="str">
            <v>阪口 克／文・写真</v>
          </cell>
          <cell r="F72" t="str">
            <v>さ・え・ら書房</v>
          </cell>
          <cell r="G72">
            <v>2026.3</v>
          </cell>
          <cell r="I72">
            <v>1006000972421</v>
          </cell>
        </row>
        <row r="73">
          <cell r="A73" t="str">
            <v>C</v>
          </cell>
          <cell r="B73" t="str">
            <v>383/ﾆﾎﾝ/26.3</v>
          </cell>
          <cell r="D73" t="str">
            <v xml:space="preserve">伝えたい日本の郷土料理 漬ける </v>
          </cell>
          <cell r="E73" t="str">
            <v>日本食生活協会／監修</v>
          </cell>
          <cell r="F73" t="str">
            <v>ほるぷ出版</v>
          </cell>
          <cell r="G73">
            <v>2026.3</v>
          </cell>
          <cell r="I73">
            <v>1006000977127</v>
          </cell>
        </row>
        <row r="74">
          <cell r="A74" t="str">
            <v>C</v>
          </cell>
          <cell r="B74" t="str">
            <v>383/ﾆﾎﾝ/26.3</v>
          </cell>
          <cell r="D74" t="str">
            <v xml:space="preserve">伝えたい日本の郷土料理 蒸す・揚げる </v>
          </cell>
          <cell r="E74" t="str">
            <v>日本食生活協会／監修</v>
          </cell>
          <cell r="F74" t="str">
            <v>ほるぷ出版</v>
          </cell>
          <cell r="G74">
            <v>2026.3</v>
          </cell>
          <cell r="I74">
            <v>1006000977128</v>
          </cell>
        </row>
        <row r="75">
          <cell r="A75" t="str">
            <v>C</v>
          </cell>
          <cell r="B75" t="str">
            <v>404/ｶﾅﾃ/26.2</v>
          </cell>
          <cell r="D75" t="str">
            <v>わかっていないこと図鑑 1　生き物・人体</v>
          </cell>
          <cell r="E75" t="str">
            <v>KANADEL／編</v>
          </cell>
          <cell r="F75" t="str">
            <v>大日本図書</v>
          </cell>
          <cell r="G75">
            <v>2026.2</v>
          </cell>
          <cell r="I75">
            <v>1006000971635</v>
          </cell>
        </row>
        <row r="76">
          <cell r="A76" t="str">
            <v>C</v>
          </cell>
          <cell r="B76" t="str">
            <v>404/ｶﾅﾃ/26.3</v>
          </cell>
          <cell r="D76" t="str">
            <v>わかっていないこと図鑑 2　地球・気象・宇宙</v>
          </cell>
          <cell r="E76" t="str">
            <v>KANADEL／編</v>
          </cell>
          <cell r="F76" t="str">
            <v>大日本図書</v>
          </cell>
          <cell r="G76">
            <v>2026.3</v>
          </cell>
          <cell r="I76">
            <v>1006000975229</v>
          </cell>
        </row>
        <row r="77">
          <cell r="A77" t="str">
            <v>I</v>
          </cell>
          <cell r="B77" t="str">
            <v>404/ｶﾜﾑ/26.5</v>
          </cell>
          <cell r="D77" t="str">
            <v xml:space="preserve">マインクラフトでわかる!理科のすごいクイズ図鑑 </v>
          </cell>
          <cell r="E77" t="str">
            <v>川村 康文／著</v>
          </cell>
          <cell r="F77" t="str">
            <v>晋遊舎</v>
          </cell>
          <cell r="G77">
            <v>2026.5</v>
          </cell>
          <cell r="I77">
            <v>1006000977694</v>
          </cell>
        </row>
        <row r="78">
          <cell r="A78" t="str">
            <v>C</v>
          </cell>
          <cell r="B78" t="str">
            <v>404/ｻﾄｳ/26.3</v>
          </cell>
          <cell r="D78" t="str">
            <v xml:space="preserve">科学大好き文系先生のゆるっと科学を楽しむ本 </v>
          </cell>
          <cell r="E78" t="str">
            <v>さとう かよこ／監修</v>
          </cell>
          <cell r="F78" t="str">
            <v>東京書店</v>
          </cell>
          <cell r="G78">
            <v>2026.3</v>
          </cell>
          <cell r="I78">
            <v>1006000975729</v>
          </cell>
        </row>
        <row r="79">
          <cell r="A79" t="str">
            <v>C</v>
          </cell>
          <cell r="B79" t="str">
            <v>407/ﾓﾘ/26.2</v>
          </cell>
          <cell r="D79" t="str">
            <v>理科の教科書に出てくるモノのひみつ 1　実験</v>
          </cell>
          <cell r="E79" t="str">
            <v>森 富子／監修</v>
          </cell>
          <cell r="F79" t="str">
            <v>岩崎書店</v>
          </cell>
          <cell r="G79">
            <v>2026.2</v>
          </cell>
          <cell r="I79">
            <v>1006000971708</v>
          </cell>
        </row>
        <row r="80">
          <cell r="A80" t="str">
            <v>J</v>
          </cell>
          <cell r="B80" t="str">
            <v>407/ﾓﾘ/26.3</v>
          </cell>
          <cell r="D80" t="str">
            <v>理科の教科書に出てくるモノのひみつ 0002</v>
          </cell>
          <cell r="E80" t="str">
            <v>森 富子／監修</v>
          </cell>
          <cell r="F80" t="str">
            <v>岩崎書店</v>
          </cell>
          <cell r="G80">
            <v>2026.3</v>
          </cell>
          <cell r="I80">
            <v>1006000974318</v>
          </cell>
        </row>
        <row r="81">
          <cell r="A81" t="str">
            <v>J</v>
          </cell>
          <cell r="B81" t="str">
            <v>407/ﾓﾘ/26.3</v>
          </cell>
          <cell r="D81" t="str">
            <v>理科の教科書に出てくるモノのひみつ 0003</v>
          </cell>
          <cell r="E81" t="str">
            <v>森 富子／監修</v>
          </cell>
          <cell r="F81" t="str">
            <v>岩崎書店</v>
          </cell>
          <cell r="G81">
            <v>2026.3</v>
          </cell>
          <cell r="I81">
            <v>1006000977576</v>
          </cell>
        </row>
        <row r="82">
          <cell r="A82" t="str">
            <v>C</v>
          </cell>
          <cell r="B82" t="str">
            <v>410/ｻｸﾗ/26.2</v>
          </cell>
          <cell r="D82" t="str">
            <v>算数レクリエーション図鑑 2　観察</v>
          </cell>
          <cell r="E82" t="str">
            <v>桜井 進／監修</v>
          </cell>
          <cell r="F82" t="str">
            <v>文研出版</v>
          </cell>
          <cell r="G82">
            <v>2026.2</v>
          </cell>
          <cell r="I82">
            <v>1006000972169</v>
          </cell>
        </row>
        <row r="83">
          <cell r="A83" t="str">
            <v>C</v>
          </cell>
          <cell r="B83" t="str">
            <v>410/ﾁｬﾝ/26.3</v>
          </cell>
          <cell r="D83" t="str">
            <v>かず・かたちふしぎ探検隊! 1　まんがで楽しむ    0階はどこにある?</v>
          </cell>
          <cell r="E83" t="str">
            <v>チャン ギョンア／文</v>
          </cell>
          <cell r="F83" t="str">
            <v>Gakken</v>
          </cell>
          <cell r="G83">
            <v>2026.3</v>
          </cell>
          <cell r="I83">
            <v>1006000973917</v>
          </cell>
        </row>
        <row r="84">
          <cell r="A84" t="str">
            <v>C</v>
          </cell>
          <cell r="B84" t="str">
            <v>410/ﾁｬﾝ/26.3</v>
          </cell>
          <cell r="D84" t="str">
            <v>かず・かたちふしぎ探検隊! 2　まんがで楽しむ    ジュースの缶はどうして円柱形なの?</v>
          </cell>
          <cell r="E84" t="str">
            <v>チャン ギョンア／文</v>
          </cell>
          <cell r="F84" t="str">
            <v>Gakken</v>
          </cell>
          <cell r="G84">
            <v>2026.3</v>
          </cell>
          <cell r="I84">
            <v>1006000973920</v>
          </cell>
        </row>
        <row r="85">
          <cell r="A85" t="str">
            <v>C</v>
          </cell>
          <cell r="B85" t="str">
            <v>410/ﾎｿﾐ/26.3</v>
          </cell>
          <cell r="D85" t="str">
            <v xml:space="preserve">まんがで楽しくしくみがわかる算数まるわかり大事典 </v>
          </cell>
          <cell r="E85" t="str">
            <v>細水 保宏／監修</v>
          </cell>
          <cell r="F85" t="str">
            <v>西東社</v>
          </cell>
          <cell r="G85">
            <v>2026.3</v>
          </cell>
          <cell r="I85">
            <v>1006000976135</v>
          </cell>
        </row>
        <row r="86">
          <cell r="A86" t="str">
            <v>C</v>
          </cell>
          <cell r="B86" t="str">
            <v>417/ｻｶﾓ/26.2</v>
          </cell>
          <cell r="D86" t="str">
            <v>はじめてのデータサイエンス 2　数字の力で作戦を立てる</v>
          </cell>
          <cell r="E86" t="str">
            <v>坂本 唯史／監修</v>
          </cell>
          <cell r="F86" t="str">
            <v>鈴木出版</v>
          </cell>
          <cell r="G86">
            <v>2026.2</v>
          </cell>
          <cell r="I86">
            <v>1006000971646</v>
          </cell>
        </row>
        <row r="87">
          <cell r="A87" t="str">
            <v>C</v>
          </cell>
          <cell r="B87" t="str">
            <v>417/ｻｶﾓ/26.3</v>
          </cell>
          <cell r="D87" t="str">
            <v>はじめてのデータサイエンス 3　数字の力で未来をひらく</v>
          </cell>
          <cell r="E87" t="str">
            <v>坂本 唯史／監修</v>
          </cell>
          <cell r="F87" t="str">
            <v>鈴木出版</v>
          </cell>
          <cell r="G87">
            <v>2026.3</v>
          </cell>
          <cell r="I87">
            <v>1006000973448</v>
          </cell>
        </row>
        <row r="88">
          <cell r="A88" t="str">
            <v>C</v>
          </cell>
          <cell r="B88" t="str">
            <v>417/ﾜﾀﾅ/26.4</v>
          </cell>
          <cell r="D88" t="str">
            <v xml:space="preserve">頭のいい子がやっているすごいグラフの読み方 </v>
          </cell>
          <cell r="E88" t="str">
            <v>渡辺 美智子／監修</v>
          </cell>
          <cell r="F88" t="str">
            <v>カンゼン</v>
          </cell>
          <cell r="G88">
            <v>2026.4</v>
          </cell>
          <cell r="I88">
            <v>1006000977032</v>
          </cell>
        </row>
        <row r="89">
          <cell r="A89" t="str">
            <v>J</v>
          </cell>
          <cell r="B89" t="str">
            <v>420/ｵｼﾏ/26.3</v>
          </cell>
          <cell r="D89" t="str">
            <v>「わからない」がわかる!理科のふしぎ 0004</v>
          </cell>
          <cell r="E89" t="str">
            <v>尾嶋 好美／監修</v>
          </cell>
          <cell r="F89" t="str">
            <v>あかね書房</v>
          </cell>
          <cell r="G89">
            <v>2026.3</v>
          </cell>
          <cell r="I89">
            <v>1006000972369</v>
          </cell>
        </row>
        <row r="90">
          <cell r="A90" t="str">
            <v>C</v>
          </cell>
          <cell r="B90" t="str">
            <v>451/ｶﾒﾀ/26.3</v>
          </cell>
          <cell r="D90" t="str">
            <v xml:space="preserve">みんなが知りたい!雪の結晶のすべて </v>
          </cell>
          <cell r="E90" t="str">
            <v>亀田 貴雄／監修</v>
          </cell>
          <cell r="F90" t="str">
            <v>メイツユニバーサルコンテンツ</v>
          </cell>
          <cell r="G90">
            <v>2026.3</v>
          </cell>
          <cell r="I90">
            <v>1006000971801</v>
          </cell>
        </row>
        <row r="91">
          <cell r="A91" t="str">
            <v>C</v>
          </cell>
          <cell r="B91" t="str">
            <v>451/ｼﾌﾔ/26.3</v>
          </cell>
          <cell r="D91" t="str">
            <v>季節のことば 夏　四季の食べ物・自然・くらし</v>
          </cell>
          <cell r="E91" t="str">
            <v>渋谷 申博／監修</v>
          </cell>
          <cell r="F91" t="str">
            <v>理論社</v>
          </cell>
          <cell r="G91">
            <v>2026.3</v>
          </cell>
          <cell r="I91">
            <v>1006000971863</v>
          </cell>
        </row>
        <row r="92">
          <cell r="A92" t="str">
            <v>J</v>
          </cell>
          <cell r="B92" t="str">
            <v>451/ｼﾌﾔ/26.3</v>
          </cell>
          <cell r="D92" t="str">
            <v>季節のことば 0001</v>
          </cell>
          <cell r="E92" t="str">
            <v>渋谷 申博／監修</v>
          </cell>
          <cell r="F92" t="str">
            <v>理論社</v>
          </cell>
          <cell r="G92">
            <v>2026.3</v>
          </cell>
          <cell r="I92">
            <v>1006000971856</v>
          </cell>
        </row>
        <row r="93">
          <cell r="A93" t="str">
            <v>C</v>
          </cell>
          <cell r="B93" t="str">
            <v>452/ﾌｼｸ/26.3</v>
          </cell>
          <cell r="D93" t="str">
            <v xml:space="preserve">深海の学校 </v>
          </cell>
          <cell r="E93" t="str">
            <v>藤倉 克則／監修</v>
          </cell>
          <cell r="F93" t="str">
            <v>ニュートンプレス</v>
          </cell>
          <cell r="G93">
            <v>2026.3</v>
          </cell>
          <cell r="I93">
            <v>1006000972434</v>
          </cell>
        </row>
        <row r="94">
          <cell r="A94" t="str">
            <v>C</v>
          </cell>
          <cell r="B94" t="str">
            <v>453/ﾊﾔｼ/26.3</v>
          </cell>
          <cell r="D94" t="str">
            <v xml:space="preserve">林信太郎先生とDr.ナダレンジャーの火山と地震の実験図鑑 </v>
          </cell>
          <cell r="E94" t="str">
            <v>林 信太郎／著</v>
          </cell>
          <cell r="F94" t="str">
            <v>小峰書店</v>
          </cell>
          <cell r="G94">
            <v>2026.3</v>
          </cell>
          <cell r="I94">
            <v>1006000975186</v>
          </cell>
        </row>
        <row r="95">
          <cell r="A95" t="str">
            <v>C</v>
          </cell>
          <cell r="B95" t="str">
            <v>460/ﾀﾀ/26.2</v>
          </cell>
          <cell r="D95" t="str">
            <v>ほんとうのおおきさいきものずかん　ふゆ</v>
          </cell>
          <cell r="E95" t="str">
            <v>多田 多恵子／監修</v>
          </cell>
          <cell r="F95" t="str">
            <v>金の星社</v>
          </cell>
          <cell r="G95">
            <v>2026.2</v>
          </cell>
          <cell r="I95">
            <v>1006000971724</v>
          </cell>
        </row>
        <row r="96">
          <cell r="A96" t="str">
            <v>C</v>
          </cell>
          <cell r="B96" t="str">
            <v>471/ﾀｶｵ/26.2</v>
          </cell>
          <cell r="D96" t="str">
            <v xml:space="preserve">毒のある植物と応急手当 </v>
          </cell>
          <cell r="E96" t="str">
            <v>高岡 昌江／編著</v>
          </cell>
          <cell r="F96" t="str">
            <v>あすなろ書房</v>
          </cell>
          <cell r="G96">
            <v>2026.2</v>
          </cell>
          <cell r="I96">
            <v>1006000971663</v>
          </cell>
        </row>
        <row r="97">
          <cell r="A97" t="str">
            <v>J</v>
          </cell>
          <cell r="B97" t="str">
            <v>471/ﾉｳｻ/26.3</v>
          </cell>
          <cell r="D97" t="str">
            <v>くらべて発見葉っぱの「いのち」 0002</v>
          </cell>
          <cell r="E97" t="str">
            <v>農文協／編</v>
          </cell>
          <cell r="F97" t="str">
            <v>農山漁村文化協会</v>
          </cell>
          <cell r="G97">
            <v>2026.3</v>
          </cell>
          <cell r="I97">
            <v>1006000974065</v>
          </cell>
        </row>
        <row r="98">
          <cell r="A98" t="str">
            <v>D</v>
          </cell>
          <cell r="B98" t="str">
            <v>480/ｱﾀﾁ/26.2</v>
          </cell>
          <cell r="D98" t="str">
            <v>身近な生きものの飼い方 3　水辺や海辺の生きもの</v>
          </cell>
          <cell r="E98" t="str">
            <v>足立区生物園／監修</v>
          </cell>
          <cell r="F98" t="str">
            <v>鈴木出版</v>
          </cell>
          <cell r="G98">
            <v>2026.2</v>
          </cell>
          <cell r="I98">
            <v>1006000971661</v>
          </cell>
        </row>
        <row r="99">
          <cell r="A99" t="str">
            <v>J</v>
          </cell>
          <cell r="B99" t="str">
            <v>480/ｲﾏｲ/26.3</v>
          </cell>
          <cell r="D99" t="str">
            <v xml:space="preserve">とにかくかわいいいきものの赤ちゃん図鑑 </v>
          </cell>
          <cell r="E99" t="str">
            <v>今泉 忠明／監修</v>
          </cell>
          <cell r="F99" t="str">
            <v>西東社</v>
          </cell>
          <cell r="G99">
            <v>2026.3</v>
          </cell>
          <cell r="I99">
            <v>1006000972256</v>
          </cell>
        </row>
        <row r="100">
          <cell r="A100" t="str">
            <v>D</v>
          </cell>
          <cell r="B100" t="str">
            <v>480/ﾆｼｳ/26.3</v>
          </cell>
          <cell r="D100" t="str">
            <v xml:space="preserve">武器のある生き物図鑑 </v>
          </cell>
          <cell r="E100" t="str">
            <v>西海 太介／監修</v>
          </cell>
          <cell r="F100" t="str">
            <v>理論社</v>
          </cell>
          <cell r="G100">
            <v>2026.3</v>
          </cell>
          <cell r="I100">
            <v>1006000971845</v>
          </cell>
        </row>
        <row r="101">
          <cell r="A101" t="str">
            <v>J</v>
          </cell>
          <cell r="B101" t="str">
            <v>480/ﾌｸｲ/26.3</v>
          </cell>
          <cell r="D101" t="str">
            <v xml:space="preserve">空のいきもの図鑑 </v>
          </cell>
          <cell r="E101" t="str">
            <v>フクイ サチヨ／イラスト</v>
          </cell>
          <cell r="F101" t="str">
            <v>イースト・プレス</v>
          </cell>
          <cell r="G101">
            <v>2026.3</v>
          </cell>
          <cell r="I101">
            <v>1006000973966</v>
          </cell>
        </row>
        <row r="102">
          <cell r="A102" t="str">
            <v>D</v>
          </cell>
          <cell r="B102" t="str">
            <v>481/ｺﾐﾔ/26.3</v>
          </cell>
          <cell r="D102" t="str">
            <v xml:space="preserve">みずべのかくれんぼみいつけた! </v>
          </cell>
          <cell r="E102" t="str">
            <v>小宮 輝之／監修</v>
          </cell>
          <cell r="F102" t="str">
            <v>国土社</v>
          </cell>
          <cell r="G102">
            <v>2026.3</v>
          </cell>
          <cell r="I102">
            <v>1006000975957</v>
          </cell>
        </row>
        <row r="103">
          <cell r="A103" t="str">
            <v>D</v>
          </cell>
          <cell r="B103" t="str">
            <v>481/ｺﾐﾔ/26.3</v>
          </cell>
          <cell r="D103" t="str">
            <v xml:space="preserve">さとやまのかくれんぼみいつけた! </v>
          </cell>
          <cell r="E103" t="str">
            <v>小宮 輝之／監修</v>
          </cell>
          <cell r="F103" t="str">
            <v>国土社</v>
          </cell>
          <cell r="G103">
            <v>2026.3</v>
          </cell>
          <cell r="I103">
            <v>1006000975959</v>
          </cell>
        </row>
        <row r="104">
          <cell r="A104" t="str">
            <v>D</v>
          </cell>
          <cell r="B104" t="str">
            <v>486/ﾏﾙﾔ/26.3</v>
          </cell>
          <cell r="D104" t="str">
            <v xml:space="preserve">昆虫学者に聞いてみた!大人も知らない虫のひみつ </v>
          </cell>
          <cell r="E104" t="str">
            <v>丸山 宗利／著</v>
          </cell>
          <cell r="F104" t="str">
            <v>KADOKAWA</v>
          </cell>
          <cell r="G104">
            <v>2026.3</v>
          </cell>
          <cell r="I104">
            <v>1006000977072</v>
          </cell>
        </row>
        <row r="105">
          <cell r="A105" t="str">
            <v>D</v>
          </cell>
          <cell r="B105" t="str">
            <v>491/ｸﾗﾚ/26.3</v>
          </cell>
          <cell r="D105" t="str">
            <v xml:space="preserve">あぶない毒図鑑 </v>
          </cell>
          <cell r="E105" t="str">
            <v>くられ／監修</v>
          </cell>
          <cell r="F105" t="str">
            <v>新星出版社</v>
          </cell>
          <cell r="G105">
            <v>2026.3</v>
          </cell>
          <cell r="I105">
            <v>1006000972456</v>
          </cell>
        </row>
        <row r="106">
          <cell r="A106" t="str">
            <v>D</v>
          </cell>
          <cell r="B106" t="str">
            <v>491/ｸﾘﾊ/26.3</v>
          </cell>
          <cell r="D106" t="str">
            <v xml:space="preserve">からだ </v>
          </cell>
          <cell r="E106" t="str">
            <v>クリハラ タカシ／絵</v>
          </cell>
          <cell r="F106" t="str">
            <v>小学館</v>
          </cell>
          <cell r="G106">
            <v>2026.3</v>
          </cell>
          <cell r="I106">
            <v>1006000972653</v>
          </cell>
        </row>
        <row r="107">
          <cell r="A107" t="str">
            <v>J</v>
          </cell>
          <cell r="B107" t="str">
            <v>491/ｻｶｲ/26.3</v>
          </cell>
          <cell r="D107" t="str">
            <v xml:space="preserve">めくってオモロいマジすか人体 </v>
          </cell>
          <cell r="E107" t="str">
            <v>坂井 建雄／監修</v>
          </cell>
          <cell r="F107" t="str">
            <v>Gakken</v>
          </cell>
          <cell r="G107">
            <v>2026.3</v>
          </cell>
          <cell r="I107">
            <v>1006000975656</v>
          </cell>
        </row>
        <row r="108">
          <cell r="A108" t="str">
            <v>D</v>
          </cell>
          <cell r="B108" t="str">
            <v>491/ﾁｮﾝ/26.3</v>
          </cell>
          <cell r="D108" t="str">
            <v>ニンゲン探Qファイル 01　脳とココロを科学する</v>
          </cell>
          <cell r="E108" t="str">
            <v>チョン ジェウン／文</v>
          </cell>
          <cell r="F108" t="str">
            <v>フレーベル館</v>
          </cell>
          <cell r="G108">
            <v>2026.3</v>
          </cell>
          <cell r="I108">
            <v>1006000974181</v>
          </cell>
        </row>
        <row r="109">
          <cell r="A109" t="str">
            <v>D</v>
          </cell>
          <cell r="B109" t="str">
            <v>498/ｻｻｲ/26.3</v>
          </cell>
          <cell r="D109" t="str">
            <v xml:space="preserve">宇宙飛行士を支える医師 </v>
          </cell>
          <cell r="E109" t="str">
            <v>笹井 恵里子／著</v>
          </cell>
          <cell r="F109" t="str">
            <v>金の星社</v>
          </cell>
          <cell r="G109">
            <v>2026.3</v>
          </cell>
          <cell r="I109">
            <v>1006000976626</v>
          </cell>
        </row>
        <row r="110">
          <cell r="A110" t="str">
            <v>D</v>
          </cell>
          <cell r="B110" t="str">
            <v>502/ｾﾄﾔ/26.2</v>
          </cell>
          <cell r="D110" t="str">
            <v>みつけた!職人さんの和のカタチ 3　提灯</v>
          </cell>
          <cell r="E110" t="str">
            <v>瀬戸山 玄／文と写真</v>
          </cell>
          <cell r="F110" t="str">
            <v>岩崎書店</v>
          </cell>
          <cell r="G110">
            <v>2026.2</v>
          </cell>
          <cell r="I110">
            <v>1006000971704</v>
          </cell>
        </row>
        <row r="111">
          <cell r="A111" t="str">
            <v>D</v>
          </cell>
          <cell r="B111" t="str">
            <v>507/ﾓﾘｼ/26.3</v>
          </cell>
          <cell r="D111" t="str">
            <v xml:space="preserve">さかのぼってわかる発明・発見図鑑 </v>
          </cell>
          <cell r="E111" t="str">
            <v>森下 信／監修</v>
          </cell>
          <cell r="F111" t="str">
            <v>カンゼン</v>
          </cell>
          <cell r="G111">
            <v>2026.3</v>
          </cell>
          <cell r="I111">
            <v>1006000976635</v>
          </cell>
        </row>
        <row r="112">
          <cell r="A112" t="str">
            <v>D</v>
          </cell>
          <cell r="B112" t="str">
            <v>513/ｵｶﾉ/26.3</v>
          </cell>
          <cell r="D112" t="str">
            <v xml:space="preserve">工事車 </v>
          </cell>
          <cell r="E112" t="str">
            <v>小賀野 実／写真・文</v>
          </cell>
          <cell r="F112" t="str">
            <v>ポプラ社</v>
          </cell>
          <cell r="G112">
            <v>2026.3</v>
          </cell>
          <cell r="I112">
            <v>1006000974530</v>
          </cell>
        </row>
        <row r="113">
          <cell r="A113" t="str">
            <v>D</v>
          </cell>
          <cell r="B113" t="str">
            <v>520/ﾀﾝﾀ/26.3</v>
          </cell>
          <cell r="D113" t="str">
            <v>だんだんできてくる世界遺産 4　世界遺産にゴー!    エジプトのピラミッド</v>
          </cell>
          <cell r="E113">
            <v>0</v>
          </cell>
          <cell r="F113" t="str">
            <v>フレーベル館</v>
          </cell>
          <cell r="G113">
            <v>2026.3</v>
          </cell>
          <cell r="I113">
            <v>1006000975955</v>
          </cell>
        </row>
        <row r="114">
          <cell r="A114" t="str">
            <v>J</v>
          </cell>
          <cell r="B114" t="str">
            <v>576/ﾓﾘﾀ/26.3</v>
          </cell>
          <cell r="D114" t="str">
            <v xml:space="preserve">イチからつくるせっけん </v>
          </cell>
          <cell r="E114" t="str">
            <v>森田 隼人／編</v>
          </cell>
          <cell r="F114" t="str">
            <v>農山漁村文化協会</v>
          </cell>
          <cell r="G114">
            <v>2026.3</v>
          </cell>
          <cell r="I114">
            <v>1006000972604</v>
          </cell>
        </row>
        <row r="115">
          <cell r="A115" t="str">
            <v>J</v>
          </cell>
          <cell r="B115" t="str">
            <v>588/ﾐﾜ/26.2</v>
          </cell>
          <cell r="D115" t="str">
            <v>フードテック大図鑑 0005</v>
          </cell>
          <cell r="E115" t="str">
            <v>三輪 泰史／監修</v>
          </cell>
          <cell r="F115" t="str">
            <v>文研出版</v>
          </cell>
          <cell r="G115">
            <v>2026.2</v>
          </cell>
          <cell r="I115">
            <v>1006000973618</v>
          </cell>
        </row>
        <row r="116">
          <cell r="A116" t="str">
            <v>J</v>
          </cell>
          <cell r="B116" t="str">
            <v>588/ﾐﾜ/26.2</v>
          </cell>
          <cell r="D116" t="str">
            <v>フードテック大図鑑 0004</v>
          </cell>
          <cell r="E116" t="str">
            <v>三輪 泰史／監修</v>
          </cell>
          <cell r="F116" t="str">
            <v>文研出版</v>
          </cell>
          <cell r="G116">
            <v>2026.2</v>
          </cell>
          <cell r="I116">
            <v>1006000975949</v>
          </cell>
        </row>
        <row r="117">
          <cell r="A117" t="str">
            <v>D</v>
          </cell>
          <cell r="B117" t="str">
            <v>594/ﾃﾗﾆ/26.3</v>
          </cell>
          <cell r="D117" t="str">
            <v xml:space="preserve">つくってみたい!かぎ針あみのときめき☆こもの </v>
          </cell>
          <cell r="E117" t="str">
            <v>寺西 恵里子／作</v>
          </cell>
          <cell r="F117" t="str">
            <v>汐文社</v>
          </cell>
          <cell r="G117">
            <v>2026.3</v>
          </cell>
          <cell r="I117">
            <v>1006000971835</v>
          </cell>
        </row>
        <row r="118">
          <cell r="A118" t="str">
            <v>D</v>
          </cell>
          <cell r="B118" t="str">
            <v>595/ﾖｼﾀ/26.3</v>
          </cell>
          <cell r="D118" t="str">
            <v xml:space="preserve">メイクのひみつ&amp;ルールBOOK </v>
          </cell>
          <cell r="E118" t="str">
            <v>吉田 美幸／監修</v>
          </cell>
          <cell r="F118" t="str">
            <v>ポプラ社</v>
          </cell>
          <cell r="G118">
            <v>2026.3</v>
          </cell>
          <cell r="I118">
            <v>1006000976993</v>
          </cell>
        </row>
        <row r="119">
          <cell r="A119" t="str">
            <v>D</v>
          </cell>
          <cell r="B119" t="str">
            <v>596/ｱｵｷ/26.3</v>
          </cell>
          <cell r="D119" t="str">
            <v xml:space="preserve">小学生のお料理ブック </v>
          </cell>
          <cell r="E119" t="str">
            <v>青木 ゆり子／著</v>
          </cell>
          <cell r="F119" t="str">
            <v>家の光協会</v>
          </cell>
          <cell r="G119">
            <v>2026.3</v>
          </cell>
          <cell r="I119">
            <v>1006000975532</v>
          </cell>
        </row>
        <row r="120">
          <cell r="A120" t="str">
            <v>D</v>
          </cell>
          <cell r="B120" t="str">
            <v>596/ｳｼｵ/26.3</v>
          </cell>
          <cell r="D120" t="str">
            <v xml:space="preserve">小学生からの料理のきほん </v>
          </cell>
          <cell r="E120" t="str">
            <v>潮田 彩／著</v>
          </cell>
          <cell r="F120" t="str">
            <v>高橋書店</v>
          </cell>
          <cell r="G120">
            <v>2026.3</v>
          </cell>
          <cell r="I120">
            <v>1006000975884</v>
          </cell>
        </row>
        <row r="121">
          <cell r="A121" t="str">
            <v>D</v>
          </cell>
          <cell r="B121" t="str">
            <v>597/ｺﾄｳ/26.3</v>
          </cell>
          <cell r="D121" t="str">
            <v xml:space="preserve">かわいい?楽しい?はじめてのお片づけレッスン </v>
          </cell>
          <cell r="E121" t="str">
            <v>後藤 まり／著</v>
          </cell>
          <cell r="F121" t="str">
            <v>講談社</v>
          </cell>
          <cell r="G121">
            <v>2026.3</v>
          </cell>
          <cell r="I121">
            <v>1006000976105</v>
          </cell>
        </row>
        <row r="122">
          <cell r="A122" t="str">
            <v>D</v>
          </cell>
          <cell r="B122" t="str">
            <v>602/ｲﾜｻ/26.2</v>
          </cell>
          <cell r="D122" t="str">
            <v>地域ブランドで日本を知る 西日本編</v>
          </cell>
          <cell r="E122" t="str">
            <v>岩崎 邦彦／監修</v>
          </cell>
          <cell r="F122" t="str">
            <v>鈴木出版</v>
          </cell>
          <cell r="G122">
            <v>2026.2</v>
          </cell>
          <cell r="I122">
            <v>1006000971851</v>
          </cell>
        </row>
        <row r="123">
          <cell r="A123" t="str">
            <v>D</v>
          </cell>
          <cell r="B123" t="str">
            <v>602/ｼﾊﾀ/26.3</v>
          </cell>
          <cell r="D123" t="str">
            <v>みんなで考えよう!日本の自給率 1　食を支える力 1</v>
          </cell>
          <cell r="E123" t="str">
            <v>柴田 明夫／監修</v>
          </cell>
          <cell r="F123" t="str">
            <v>小峰書店</v>
          </cell>
          <cell r="G123">
            <v>2026.3</v>
          </cell>
          <cell r="I123">
            <v>1006000976800</v>
          </cell>
        </row>
        <row r="124">
          <cell r="A124" t="str">
            <v>D</v>
          </cell>
          <cell r="B124" t="str">
            <v>602/ｼﾊﾀ/26.3</v>
          </cell>
          <cell r="D124" t="str">
            <v>みんなで考えよう!日本の自給率 2　食を支える力 2</v>
          </cell>
          <cell r="E124" t="str">
            <v>柴田 明夫／監修</v>
          </cell>
          <cell r="F124" t="str">
            <v>小峰書店</v>
          </cell>
          <cell r="G124">
            <v>2026.3</v>
          </cell>
          <cell r="I124">
            <v>1006000976804</v>
          </cell>
        </row>
        <row r="125">
          <cell r="A125" t="str">
            <v>D</v>
          </cell>
          <cell r="B125" t="str">
            <v>602/ｼﾊﾀ/26.3</v>
          </cell>
          <cell r="D125" t="str">
            <v>みんなで考えよう!日本の自給率 3　ライフラインを支える力</v>
          </cell>
          <cell r="E125" t="str">
            <v>柴田 明夫／監修</v>
          </cell>
          <cell r="F125" t="str">
            <v>小峰書店</v>
          </cell>
          <cell r="G125">
            <v>2026.3</v>
          </cell>
          <cell r="I125">
            <v>1006000976808</v>
          </cell>
        </row>
        <row r="126">
          <cell r="A126" t="str">
            <v>D</v>
          </cell>
          <cell r="B126" t="str">
            <v>602/ｼﾊﾀ/26.3</v>
          </cell>
          <cell r="D126" t="str">
            <v>みんなで考えよう!日本の自給率 4　くらしを支える力</v>
          </cell>
          <cell r="E126" t="str">
            <v>柴田 明夫／監修</v>
          </cell>
          <cell r="F126" t="str">
            <v>小峰書店</v>
          </cell>
          <cell r="G126">
            <v>2026.3</v>
          </cell>
          <cell r="I126">
            <v>1006000976810</v>
          </cell>
        </row>
        <row r="127">
          <cell r="A127" t="str">
            <v>D</v>
          </cell>
          <cell r="B127" t="str">
            <v>602/ｼﾊﾀ/26.3</v>
          </cell>
          <cell r="D127" t="str">
            <v>みんなで考えよう!日本の自給率 5　情報と文化を支える力</v>
          </cell>
          <cell r="E127" t="str">
            <v>柴田 明夫／監修</v>
          </cell>
          <cell r="F127" t="str">
            <v>小峰書店</v>
          </cell>
          <cell r="G127">
            <v>2026.3</v>
          </cell>
          <cell r="I127">
            <v>1006000976812</v>
          </cell>
        </row>
        <row r="128">
          <cell r="A128" t="str">
            <v>A</v>
          </cell>
          <cell r="B128" t="str">
            <v>619/ﾕｻﾜ/26.3</v>
          </cell>
          <cell r="D128" t="str">
            <v xml:space="preserve">イチからつくる蚊とり線香 </v>
          </cell>
          <cell r="E128" t="str">
            <v>湯澤 規子／編</v>
          </cell>
          <cell r="F128" t="str">
            <v>農山漁村文化協会</v>
          </cell>
          <cell r="G128">
            <v>2026.3</v>
          </cell>
          <cell r="I128">
            <v>1006000974297</v>
          </cell>
        </row>
        <row r="129">
          <cell r="A129" t="str">
            <v>D</v>
          </cell>
          <cell r="B129" t="str">
            <v>626/ﾉｳｻ/26.3</v>
          </cell>
          <cell r="D129" t="str">
            <v xml:space="preserve">びっくり発見!こども農園 </v>
          </cell>
          <cell r="E129" t="str">
            <v>農文協／編</v>
          </cell>
          <cell r="F129" t="str">
            <v>農山漁村文化協会</v>
          </cell>
          <cell r="G129">
            <v>2026.3</v>
          </cell>
          <cell r="I129">
            <v>1006000972647</v>
          </cell>
        </row>
        <row r="130">
          <cell r="A130" t="str">
            <v>D</v>
          </cell>
          <cell r="B130" t="str">
            <v>645/ｵｵﾀ/26.3</v>
          </cell>
          <cell r="D130" t="str">
            <v xml:space="preserve">かむ犬、うなる犬 </v>
          </cell>
          <cell r="E130" t="str">
            <v>太田 京子／著</v>
          </cell>
          <cell r="F130" t="str">
            <v>岩崎書店</v>
          </cell>
          <cell r="G130">
            <v>2026.3</v>
          </cell>
          <cell r="I130">
            <v>1006000975670</v>
          </cell>
        </row>
        <row r="131">
          <cell r="A131" t="str">
            <v>D</v>
          </cell>
          <cell r="B131" t="str">
            <v>667/ｼﾐｽ/26.3</v>
          </cell>
          <cell r="D131" t="str">
            <v xml:space="preserve">かずのこ、なんの魚のたまごかな? </v>
          </cell>
          <cell r="E131" t="str">
            <v>清水 洋美／著</v>
          </cell>
          <cell r="F131" t="str">
            <v>汐文社</v>
          </cell>
          <cell r="G131">
            <v>2026.3</v>
          </cell>
          <cell r="I131">
            <v>1006000975440</v>
          </cell>
        </row>
        <row r="132">
          <cell r="A132" t="str">
            <v>D</v>
          </cell>
          <cell r="B132" t="str">
            <v>678/ﾐﾔｼ/26.3</v>
          </cell>
          <cell r="D132" t="str">
            <v>関税って、なに? 0001</v>
          </cell>
          <cell r="E132" t="str">
            <v>宮路 秀作／監修</v>
          </cell>
          <cell r="F132" t="str">
            <v>汐文社</v>
          </cell>
          <cell r="G132">
            <v>2026.3</v>
          </cell>
          <cell r="I132">
            <v>1006000972056</v>
          </cell>
        </row>
        <row r="133">
          <cell r="A133" t="str">
            <v>A</v>
          </cell>
          <cell r="B133" t="str">
            <v>686/ｷﾑﾗ/26.3</v>
          </cell>
          <cell r="D133" t="str">
            <v xml:space="preserve">ずかん貨物列車大全 </v>
          </cell>
          <cell r="E133" t="str">
            <v>木村 雄一／著</v>
          </cell>
          <cell r="F133" t="str">
            <v>技術評論社</v>
          </cell>
          <cell r="G133">
            <v>2026.3</v>
          </cell>
          <cell r="I133">
            <v>1006000975232</v>
          </cell>
        </row>
        <row r="134">
          <cell r="A134" t="str">
            <v>J</v>
          </cell>
          <cell r="B134" t="str">
            <v>709/ﾁｲｷ/26.2</v>
          </cell>
          <cell r="D134" t="str">
            <v>ぜんこく一周地域遺産大図鑑 0004</v>
          </cell>
          <cell r="E134" t="str">
            <v>地域遺産編集委員会・チームあむ／編</v>
          </cell>
          <cell r="F134" t="str">
            <v>岩崎書店</v>
          </cell>
          <cell r="G134">
            <v>2026.2</v>
          </cell>
          <cell r="I134">
            <v>1006000971713</v>
          </cell>
        </row>
        <row r="135">
          <cell r="A135" t="str">
            <v>E</v>
          </cell>
          <cell r="B135" t="str">
            <v>709/ﾁｲｷ/26.3</v>
          </cell>
          <cell r="D135" t="str">
            <v>ぜんこく一周地域遺産大図鑑 0003</v>
          </cell>
          <cell r="E135" t="str">
            <v>地域遺産編集委員会・チームあむ／編</v>
          </cell>
          <cell r="F135" t="str">
            <v>岩崎書店</v>
          </cell>
          <cell r="G135">
            <v>2026.3</v>
          </cell>
          <cell r="I135">
            <v>1006000977570</v>
          </cell>
        </row>
        <row r="136">
          <cell r="A136" t="str">
            <v>J</v>
          </cell>
          <cell r="B136" t="str">
            <v>709/ﾁｲｷ/26.3</v>
          </cell>
          <cell r="D136" t="str">
            <v>ぜんこく一周地域遺産大図鑑 0005</v>
          </cell>
          <cell r="E136" t="str">
            <v>地域遺産編集委員会・チームあむ／編</v>
          </cell>
          <cell r="F136" t="str">
            <v>岩崎書店</v>
          </cell>
          <cell r="G136">
            <v>2026.3</v>
          </cell>
          <cell r="I136">
            <v>1006000975966</v>
          </cell>
        </row>
        <row r="137">
          <cell r="A137" t="str">
            <v>J</v>
          </cell>
          <cell r="B137" t="str">
            <v>709/ﾁｲｷ/26.3</v>
          </cell>
          <cell r="D137" t="str">
            <v>ぜんこく一周地域遺産大図鑑 0002</v>
          </cell>
          <cell r="E137" t="str">
            <v>地域遺産編集委員会・チームあむ／編</v>
          </cell>
          <cell r="F137" t="str">
            <v>岩崎書店</v>
          </cell>
          <cell r="G137">
            <v>2026.3</v>
          </cell>
          <cell r="I137">
            <v>1006000975962</v>
          </cell>
        </row>
        <row r="138">
          <cell r="A138" t="str">
            <v>J</v>
          </cell>
          <cell r="B138" t="str">
            <v>709/ﾁｲｷ/26.3</v>
          </cell>
          <cell r="D138" t="str">
            <v>ぜんこく一周地域遺産大図鑑 0001</v>
          </cell>
          <cell r="E138" t="str">
            <v>地域遺産編集委員会・チームあむ／編</v>
          </cell>
          <cell r="F138" t="str">
            <v>岩崎書店</v>
          </cell>
          <cell r="G138">
            <v>2026.3</v>
          </cell>
          <cell r="I138">
            <v>1006000977565</v>
          </cell>
        </row>
        <row r="139">
          <cell r="A139" t="str">
            <v>J</v>
          </cell>
          <cell r="B139" t="str">
            <v>726/ｷｮｳ/26.3</v>
          </cell>
          <cell r="D139" t="str">
            <v xml:space="preserve">今日からすぐ描ける!小学生からの最強イラストBOOK </v>
          </cell>
          <cell r="E139">
            <v>0</v>
          </cell>
          <cell r="F139" t="str">
            <v>ポプラ社</v>
          </cell>
          <cell r="G139">
            <v>2026.3</v>
          </cell>
          <cell r="I139">
            <v>1006000976989</v>
          </cell>
        </row>
        <row r="140">
          <cell r="A140" t="str">
            <v>J</v>
          </cell>
          <cell r="B140" t="str">
            <v>726/ｼﾛｸ/26.3</v>
          </cell>
          <cell r="D140" t="str">
            <v xml:space="preserve">ミラクルハピネス?3色でおしゃれ!ゆるかわイラストBOOK </v>
          </cell>
          <cell r="E140" t="str">
            <v>しろくまななみん／著</v>
          </cell>
          <cell r="F140" t="str">
            <v>西東社</v>
          </cell>
          <cell r="G140">
            <v>2026.3</v>
          </cell>
          <cell r="I140">
            <v>1006000974149</v>
          </cell>
        </row>
        <row r="141">
          <cell r="A141" t="str">
            <v>A</v>
          </cell>
          <cell r="B141" t="str">
            <v>727/ｼﾓﾅ/26.3</v>
          </cell>
          <cell r="D141" t="str">
            <v xml:space="preserve">こども文様ものがたり </v>
          </cell>
          <cell r="E141" t="str">
            <v>下中 菜穂／著</v>
          </cell>
          <cell r="F141" t="str">
            <v>平凡社</v>
          </cell>
          <cell r="G141">
            <v>2026.3</v>
          </cell>
          <cell r="I141">
            <v>1006000972482</v>
          </cell>
        </row>
        <row r="142">
          <cell r="A142" t="str">
            <v>J</v>
          </cell>
          <cell r="B142" t="str">
            <v>750/ｱﾝ/26.3</v>
          </cell>
          <cell r="D142" t="str">
            <v>みぢかなものでカンタン!かわいい手づくりこうさく 0003</v>
          </cell>
          <cell r="E142" t="str">
            <v>あん／作</v>
          </cell>
          <cell r="F142" t="str">
            <v>岩崎書店</v>
          </cell>
          <cell r="G142">
            <v>2026.3</v>
          </cell>
          <cell r="I142">
            <v>1006000974313</v>
          </cell>
        </row>
        <row r="143">
          <cell r="A143" t="str">
            <v>J</v>
          </cell>
          <cell r="B143" t="str">
            <v>750/ﾄﾀﾃ/26.3</v>
          </cell>
          <cell r="D143" t="str">
            <v>伝統工芸をつなぐ!未来へのバトン 0001</v>
          </cell>
          <cell r="E143" t="str">
            <v>外舘 和子／監修</v>
          </cell>
          <cell r="F143" t="str">
            <v>小峰書店</v>
          </cell>
          <cell r="G143">
            <v>2026.3</v>
          </cell>
          <cell r="I143">
            <v>1006000976864</v>
          </cell>
        </row>
        <row r="144">
          <cell r="A144" t="str">
            <v>J</v>
          </cell>
          <cell r="B144" t="str">
            <v>750/ﾄﾀﾃ/26.3</v>
          </cell>
          <cell r="D144" t="str">
            <v>伝統工芸をつなぐ!未来へのバトン 0002</v>
          </cell>
          <cell r="E144" t="str">
            <v>外舘 和子／監修</v>
          </cell>
          <cell r="F144" t="str">
            <v>小峰書店</v>
          </cell>
          <cell r="G144">
            <v>2026.3</v>
          </cell>
          <cell r="I144">
            <v>1006000976867</v>
          </cell>
        </row>
        <row r="145">
          <cell r="A145" t="str">
            <v>J</v>
          </cell>
          <cell r="B145" t="str">
            <v>750/ﾄﾀﾃ/26.3</v>
          </cell>
          <cell r="D145" t="str">
            <v>伝統工芸をつなぐ!未来へのバトン 0003</v>
          </cell>
          <cell r="E145" t="str">
            <v>外舘 和子／監修</v>
          </cell>
          <cell r="F145" t="str">
            <v>小峰書店</v>
          </cell>
          <cell r="G145">
            <v>2026.3</v>
          </cell>
          <cell r="I145">
            <v>1006000976869</v>
          </cell>
        </row>
        <row r="146">
          <cell r="A146" t="str">
            <v>J</v>
          </cell>
          <cell r="B146" t="str">
            <v>750/ﾄﾀﾃ/26.3</v>
          </cell>
          <cell r="D146" t="str">
            <v>伝統工芸をつなぐ!未来へのバトン 0004</v>
          </cell>
          <cell r="E146" t="str">
            <v>外舘 和子／監修</v>
          </cell>
          <cell r="F146" t="str">
            <v>小峰書店</v>
          </cell>
          <cell r="G146">
            <v>2026.3</v>
          </cell>
          <cell r="I146">
            <v>1006000976871</v>
          </cell>
        </row>
        <row r="147">
          <cell r="A147" t="str">
            <v>J</v>
          </cell>
          <cell r="B147" t="str">
            <v>750/ﾄﾀﾃ/26.3</v>
          </cell>
          <cell r="D147" t="str">
            <v>伝統工芸をつなぐ!未来へのバトン 0005</v>
          </cell>
          <cell r="E147" t="str">
            <v>外舘 和子／監修</v>
          </cell>
          <cell r="F147" t="str">
            <v>小峰書店</v>
          </cell>
          <cell r="G147">
            <v>2026.3</v>
          </cell>
          <cell r="I147">
            <v>1006000976874</v>
          </cell>
        </row>
        <row r="148">
          <cell r="A148" t="str">
            <v>E</v>
          </cell>
          <cell r="B148" t="str">
            <v>750/ﾉﾛ/26.3</v>
          </cell>
          <cell r="D148" t="str">
            <v xml:space="preserve">作ってあそぼう!うごくおもちゃ </v>
          </cell>
          <cell r="E148" t="str">
            <v>野呂 祐人／著</v>
          </cell>
          <cell r="F148" t="str">
            <v>ほるぷ出版</v>
          </cell>
          <cell r="G148">
            <v>2026.3</v>
          </cell>
          <cell r="I148">
            <v>1006000974051</v>
          </cell>
        </row>
        <row r="149">
          <cell r="A149" t="str">
            <v>E</v>
          </cell>
          <cell r="B149" t="str">
            <v>750/ﾖｼﾀ/26.3</v>
          </cell>
          <cell r="D149" t="str">
            <v xml:space="preserve">なんでもモンスター工作 </v>
          </cell>
          <cell r="E149" t="str">
            <v>吉田 未希子／著</v>
          </cell>
          <cell r="F149" t="str">
            <v>いかだ社</v>
          </cell>
          <cell r="G149">
            <v>2026.3</v>
          </cell>
          <cell r="I149">
            <v>1006000974529</v>
          </cell>
        </row>
        <row r="150">
          <cell r="A150" t="str">
            <v>J</v>
          </cell>
          <cell r="B150" t="str">
            <v>754/ｲｼｶ/26.3</v>
          </cell>
          <cell r="D150" t="str">
            <v>5回で折れるゆめがいっぱい!おりがみ 0004</v>
          </cell>
          <cell r="E150" t="str">
            <v>いしかわ まりこ／作</v>
          </cell>
          <cell r="F150" t="str">
            <v>汐文社</v>
          </cell>
          <cell r="G150">
            <v>2026.3</v>
          </cell>
          <cell r="I150">
            <v>1006000973453</v>
          </cell>
        </row>
        <row r="151">
          <cell r="A151" t="str">
            <v>J</v>
          </cell>
          <cell r="B151" t="str">
            <v>754/ｾｲﾋ/26.4</v>
          </cell>
          <cell r="D151" t="str">
            <v xml:space="preserve">じぶんでよめるおりがみずかん </v>
          </cell>
          <cell r="E151" t="str">
            <v>成美堂出版編集部／編著</v>
          </cell>
          <cell r="F151" t="str">
            <v>成美堂出版</v>
          </cell>
          <cell r="G151">
            <v>2026.4</v>
          </cell>
          <cell r="I151">
            <v>1006000971939</v>
          </cell>
        </row>
        <row r="152">
          <cell r="A152" t="str">
            <v>E</v>
          </cell>
          <cell r="B152" t="str">
            <v>754/ﾏﾙﾊ/26.3</v>
          </cell>
          <cell r="D152" t="str">
            <v xml:space="preserve">作ってあそぼううごくおもちゃ 牛乳パックおもちゃ </v>
          </cell>
          <cell r="E152" t="str">
            <v>まるばやし さわこ／工作監修・製作</v>
          </cell>
          <cell r="F152" t="str">
            <v>新日本出版社</v>
          </cell>
          <cell r="G152">
            <v>2026.3</v>
          </cell>
          <cell r="I152">
            <v>1006000974160</v>
          </cell>
        </row>
        <row r="153">
          <cell r="A153" t="str">
            <v>E</v>
          </cell>
          <cell r="B153" t="str">
            <v>757/ﾊﾔｻ/26.2</v>
          </cell>
          <cell r="D153" t="str">
            <v>日本の色のものがたり 0001</v>
          </cell>
          <cell r="E153" t="str">
            <v>早坂 優子／著</v>
          </cell>
          <cell r="F153" t="str">
            <v>モリス出版</v>
          </cell>
          <cell r="G153">
            <v>2026.2</v>
          </cell>
          <cell r="I153">
            <v>1006000972263</v>
          </cell>
        </row>
        <row r="154">
          <cell r="A154" t="str">
            <v>E</v>
          </cell>
          <cell r="B154" t="str">
            <v>757/ﾊﾔｻ/26.2</v>
          </cell>
          <cell r="D154" t="str">
            <v>日本の色のものがたり 0002</v>
          </cell>
          <cell r="E154" t="str">
            <v>早坂 優子／著</v>
          </cell>
          <cell r="F154" t="str">
            <v>モリス出版</v>
          </cell>
          <cell r="G154">
            <v>2026.2</v>
          </cell>
          <cell r="I154">
            <v>1006000972267</v>
          </cell>
        </row>
        <row r="155">
          <cell r="A155" t="str">
            <v>J</v>
          </cell>
          <cell r="B155" t="str">
            <v>757/ﾊﾔｻ/26.2</v>
          </cell>
          <cell r="D155" t="str">
            <v>日本の色のものがたり 0003</v>
          </cell>
          <cell r="E155" t="str">
            <v>早坂 優子／著</v>
          </cell>
          <cell r="F155" t="str">
            <v>モリス出版</v>
          </cell>
          <cell r="G155">
            <v>2026.2</v>
          </cell>
          <cell r="I155">
            <v>1006000972269</v>
          </cell>
        </row>
        <row r="156">
          <cell r="A156" t="str">
            <v>J</v>
          </cell>
          <cell r="B156" t="str">
            <v>757/ﾊﾔｻ/26.2</v>
          </cell>
          <cell r="D156" t="str">
            <v>日本の色のものがたり 0004</v>
          </cell>
          <cell r="E156" t="str">
            <v>早坂 優子／著</v>
          </cell>
          <cell r="F156" t="str">
            <v>モリス出版</v>
          </cell>
          <cell r="G156">
            <v>2026.2</v>
          </cell>
          <cell r="I156">
            <v>1006000972272</v>
          </cell>
        </row>
        <row r="157">
          <cell r="A157" t="str">
            <v>E</v>
          </cell>
          <cell r="B157" t="str">
            <v>757/ﾊﾔｻ/26.3</v>
          </cell>
          <cell r="D157" t="str">
            <v>楽しく学べる!色の教室 0001</v>
          </cell>
          <cell r="E157" t="str">
            <v>早坂 優子／著</v>
          </cell>
          <cell r="F157" t="str">
            <v>モリス出版</v>
          </cell>
          <cell r="G157">
            <v>2026.3</v>
          </cell>
          <cell r="I157">
            <v>1006000975600</v>
          </cell>
        </row>
        <row r="158">
          <cell r="A158" t="str">
            <v>E</v>
          </cell>
          <cell r="B158" t="str">
            <v>757/ﾊﾔｻ/26.3</v>
          </cell>
          <cell r="D158" t="str">
            <v>楽しく学べる!色の教室 0002</v>
          </cell>
          <cell r="E158" t="str">
            <v>早坂 優子／著</v>
          </cell>
          <cell r="F158" t="str">
            <v>モリス出版</v>
          </cell>
          <cell r="G158">
            <v>2026.3</v>
          </cell>
          <cell r="I158">
            <v>1006000975602</v>
          </cell>
        </row>
        <row r="159">
          <cell r="A159" t="str">
            <v>J</v>
          </cell>
          <cell r="B159" t="str">
            <v>757/ﾊﾔｻ/26.3</v>
          </cell>
          <cell r="D159" t="str">
            <v>楽しく学べる!色の教室 0003</v>
          </cell>
          <cell r="E159" t="str">
            <v>早坂 優子／著</v>
          </cell>
          <cell r="F159" t="str">
            <v>モリス出版</v>
          </cell>
          <cell r="G159">
            <v>2026.3</v>
          </cell>
          <cell r="I159">
            <v>1006000975606</v>
          </cell>
        </row>
        <row r="160">
          <cell r="A160" t="str">
            <v>E</v>
          </cell>
          <cell r="B160" t="str">
            <v>763/ｹﾈﾂ/26.3</v>
          </cell>
          <cell r="D160" t="str">
            <v xml:space="preserve">どうぶつたちの音楽会 </v>
          </cell>
          <cell r="E160" t="str">
            <v>オレ・コネッケ／絵と文</v>
          </cell>
          <cell r="F160" t="str">
            <v>河出書房新社</v>
          </cell>
          <cell r="G160">
            <v>2026.3</v>
          </cell>
          <cell r="I160">
            <v>1006000976040</v>
          </cell>
        </row>
        <row r="161">
          <cell r="A161" t="str">
            <v>E</v>
          </cell>
          <cell r="B161" t="str">
            <v>786/ﾆﾎﾝ/26.3</v>
          </cell>
          <cell r="D161" t="str">
            <v xml:space="preserve">紙皿で!フライングディスク </v>
          </cell>
          <cell r="E161" t="str">
            <v>日本障害者フライングディスク連盟／監修</v>
          </cell>
          <cell r="F161" t="str">
            <v>汐文社</v>
          </cell>
          <cell r="G161">
            <v>2026.3</v>
          </cell>
          <cell r="I161">
            <v>1006000975386</v>
          </cell>
        </row>
        <row r="162">
          <cell r="A162" t="str">
            <v>J</v>
          </cell>
          <cell r="B162" t="str">
            <v>798/ｼｭｳ/26</v>
          </cell>
          <cell r="D162" t="str">
            <v>集中力と伝える力が伸びる!知育まちがいさがし どうぶつえん編  4〜8さい</v>
          </cell>
          <cell r="E162">
            <v>0</v>
          </cell>
          <cell r="F162" t="str">
            <v>文響社</v>
          </cell>
          <cell r="G162" t="str">
            <v>c2026</v>
          </cell>
          <cell r="I162">
            <v>1006000971934</v>
          </cell>
        </row>
        <row r="163">
          <cell r="A163" t="str">
            <v>J</v>
          </cell>
          <cell r="B163" t="str">
            <v>798/ｼｭｳ/26</v>
          </cell>
          <cell r="D163" t="str">
            <v>集中力と伝える力が伸びる!知育まちがいさがし すいぞくかん編  4〜8さい</v>
          </cell>
          <cell r="E163">
            <v>0</v>
          </cell>
          <cell r="F163" t="str">
            <v>文響社</v>
          </cell>
          <cell r="G163" t="str">
            <v>c2026</v>
          </cell>
          <cell r="I163">
            <v>1006000971935</v>
          </cell>
        </row>
        <row r="164">
          <cell r="A164" t="str">
            <v>J</v>
          </cell>
          <cell r="B164" t="str">
            <v>798/ﾅﾘﾀ/26.3</v>
          </cell>
          <cell r="D164" t="str">
            <v xml:space="preserve">頭がよくなる!!たのしいクイズめいろまちがいさがし1年生 </v>
          </cell>
          <cell r="E164" t="str">
            <v>成田 奈緒子／監修</v>
          </cell>
          <cell r="F164" t="str">
            <v>ポプラ社</v>
          </cell>
          <cell r="G164">
            <v>2026.3</v>
          </cell>
          <cell r="I164">
            <v>1006000973792</v>
          </cell>
        </row>
        <row r="165">
          <cell r="A165" t="str">
            <v>E</v>
          </cell>
          <cell r="B165" t="str">
            <v>799/ｲｶﾛ/26.4</v>
          </cell>
          <cell r="D165" t="str">
            <v xml:space="preserve">こどもフラ </v>
          </cell>
          <cell r="E165" t="str">
            <v>素敵なフラスタイル編集部／編</v>
          </cell>
          <cell r="F165" t="str">
            <v>イカロス出版</v>
          </cell>
          <cell r="G165">
            <v>2026.4</v>
          </cell>
          <cell r="I165">
            <v>1006000976739</v>
          </cell>
        </row>
        <row r="166">
          <cell r="A166" t="str">
            <v>E</v>
          </cell>
          <cell r="B166" t="str">
            <v>801/ｺﾔﾏ/26.3</v>
          </cell>
          <cell r="D166" t="str">
            <v xml:space="preserve">うちゅうじんみちょらのあんぜんあんしんマークずかん </v>
          </cell>
          <cell r="E166" t="str">
            <v>児山 啓一／監修</v>
          </cell>
          <cell r="F166" t="str">
            <v>ポプラ社</v>
          </cell>
          <cell r="G166">
            <v>2026.3</v>
          </cell>
          <cell r="I166">
            <v>1006000976973</v>
          </cell>
        </row>
        <row r="167">
          <cell r="A167" t="str">
            <v>J</v>
          </cell>
          <cell r="B167" t="str">
            <v>807/ﾐﾔｸ/26.4</v>
          </cell>
          <cell r="D167" t="str">
            <v xml:space="preserve">1日1分頭をよくするすごい早口ことば100 </v>
          </cell>
          <cell r="E167" t="str">
            <v>宮口 幸治／著</v>
          </cell>
          <cell r="F167" t="str">
            <v>SBクリエイティブ</v>
          </cell>
          <cell r="G167">
            <v>2026.4</v>
          </cell>
          <cell r="I167">
            <v>1006000977765</v>
          </cell>
        </row>
        <row r="168">
          <cell r="A168" t="str">
            <v>E</v>
          </cell>
          <cell r="B168" t="str">
            <v>810/ﾀﾅｶ/26.3</v>
          </cell>
          <cell r="D168" t="str">
            <v xml:space="preserve">AI時代を生き抜く『国語力』がわかる本 </v>
          </cell>
          <cell r="E168" t="str">
            <v>田中 力磨／著</v>
          </cell>
          <cell r="F168" t="str">
            <v>メイツユニバーサルコンテンツ</v>
          </cell>
          <cell r="G168">
            <v>2026.3</v>
          </cell>
          <cell r="I168">
            <v>1006000972069</v>
          </cell>
        </row>
        <row r="169">
          <cell r="A169" t="str">
            <v>E</v>
          </cell>
          <cell r="B169" t="str">
            <v>811/ﾋﾗｶ/26.3</v>
          </cell>
          <cell r="D169" t="str">
            <v xml:space="preserve">新レインボー漢字書き方辞典 </v>
          </cell>
          <cell r="E169" t="str">
            <v>平形 精逸／編著</v>
          </cell>
          <cell r="F169" t="str">
            <v>Gakken</v>
          </cell>
          <cell r="G169">
            <v>2026.3</v>
          </cell>
          <cell r="I169">
            <v>1006000975603</v>
          </cell>
        </row>
        <row r="170">
          <cell r="A170" t="str">
            <v>E</v>
          </cell>
          <cell r="B170" t="str">
            <v>814/ｻｲﾄ/26.3</v>
          </cell>
          <cell r="D170" t="str">
            <v xml:space="preserve">12歳までに知っておきたい語彙力図鑑クイズ </v>
          </cell>
          <cell r="E170" t="str">
            <v>齋藤 孝／著</v>
          </cell>
          <cell r="F170" t="str">
            <v>日本能率協会マネジメントセンター</v>
          </cell>
          <cell r="G170">
            <v>2026.3</v>
          </cell>
          <cell r="I170">
            <v>1006000971796</v>
          </cell>
        </row>
        <row r="171">
          <cell r="A171" t="str">
            <v>E</v>
          </cell>
          <cell r="B171" t="str">
            <v>814/ﾌｼｺ/26.3</v>
          </cell>
          <cell r="D171" t="str">
            <v xml:space="preserve">小学生のためのドラえもんことばを育てることわざ図鑑 </v>
          </cell>
          <cell r="E171" t="str">
            <v>藤子・F・不二雄／原作</v>
          </cell>
          <cell r="F171" t="str">
            <v>小学館</v>
          </cell>
          <cell r="G171">
            <v>2026.3</v>
          </cell>
          <cell r="I171">
            <v>1006000975444</v>
          </cell>
        </row>
        <row r="172">
          <cell r="A172" t="str">
            <v>E</v>
          </cell>
          <cell r="B172" t="str">
            <v>814/ﾍﾝｷ/26.3</v>
          </cell>
          <cell r="D172" t="str">
            <v xml:space="preserve">おでかけ子ザメとまなぶほっこりやさしいことわざ・慣用句 </v>
          </cell>
          <cell r="E172" t="str">
            <v>ペンギンボックス／原作</v>
          </cell>
          <cell r="F172" t="str">
            <v>KADOKAWA</v>
          </cell>
          <cell r="G172">
            <v>2026.3</v>
          </cell>
          <cell r="I172">
            <v>1006000974306</v>
          </cell>
        </row>
        <row r="173">
          <cell r="A173" t="str">
            <v>K</v>
          </cell>
          <cell r="B173" t="str">
            <v>908/ｱｵｲ/26.3</v>
          </cell>
          <cell r="D173" t="str">
            <v>小説税金で買った本 0002</v>
          </cell>
          <cell r="E173" t="str">
            <v>ずいの／作</v>
          </cell>
          <cell r="F173" t="str">
            <v>講談社</v>
          </cell>
          <cell r="G173">
            <v>2026.3</v>
          </cell>
          <cell r="I173">
            <v>1006000974214</v>
          </cell>
        </row>
        <row r="174">
          <cell r="A174" t="str">
            <v>K</v>
          </cell>
          <cell r="B174" t="str">
            <v>908/ｱｵｲ/26.3</v>
          </cell>
          <cell r="D174" t="str">
            <v xml:space="preserve">ひとり時間は知っている </v>
          </cell>
          <cell r="E174" t="str">
            <v>藤本 ひとみ／原作</v>
          </cell>
          <cell r="F174" t="str">
            <v>講談社</v>
          </cell>
          <cell r="G174">
            <v>2026.3</v>
          </cell>
          <cell r="I174">
            <v>1006000974207</v>
          </cell>
        </row>
        <row r="175">
          <cell r="A175" t="str">
            <v>K</v>
          </cell>
          <cell r="B175" t="str">
            <v>908/ｶﾄｶ/26.3</v>
          </cell>
          <cell r="D175" t="str">
            <v>時間割男子 0019</v>
          </cell>
          <cell r="E175" t="str">
            <v>一ノ瀬 三葉／作</v>
          </cell>
          <cell r="F175" t="str">
            <v>KADOKAWA</v>
          </cell>
          <cell r="G175">
            <v>2026.3</v>
          </cell>
          <cell r="I175">
            <v>1006000973771</v>
          </cell>
        </row>
        <row r="176">
          <cell r="A176" t="str">
            <v>K</v>
          </cell>
          <cell r="B176" t="str">
            <v>908/ｶﾄｶ/26.3</v>
          </cell>
          <cell r="D176" t="str">
            <v>星のカービィ ﾃﾞｨｽ</v>
          </cell>
          <cell r="E176" t="str">
            <v>高瀬 美恵／作</v>
          </cell>
          <cell r="F176" t="str">
            <v>KADOKAWA</v>
          </cell>
          <cell r="G176">
            <v>2026.3</v>
          </cell>
          <cell r="I176">
            <v>1006000973759</v>
          </cell>
        </row>
        <row r="177">
          <cell r="A177" t="str">
            <v>K</v>
          </cell>
          <cell r="B177" t="str">
            <v>908/ｶﾄｶ/26.3</v>
          </cell>
          <cell r="D177" t="str">
            <v>ふたごチャレンジ! 0011</v>
          </cell>
          <cell r="E177" t="str">
            <v>七都 にい／作</v>
          </cell>
          <cell r="F177" t="str">
            <v>KADOKAWA</v>
          </cell>
          <cell r="G177">
            <v>2026.3</v>
          </cell>
          <cell r="I177">
            <v>1006000973764</v>
          </cell>
        </row>
        <row r="178">
          <cell r="A178" t="str">
            <v>K</v>
          </cell>
          <cell r="B178" t="str">
            <v>908/ｶﾄｶ/26.3</v>
          </cell>
          <cell r="D178" t="str">
            <v>絶体絶命ゲーム 0017</v>
          </cell>
          <cell r="E178" t="str">
            <v>藤 ダリオ／作</v>
          </cell>
          <cell r="F178" t="str">
            <v>KADOKAWA</v>
          </cell>
          <cell r="G178">
            <v>2026.3</v>
          </cell>
          <cell r="I178">
            <v>1006000973799</v>
          </cell>
        </row>
        <row r="179">
          <cell r="A179" t="str">
            <v>K</v>
          </cell>
          <cell r="B179" t="str">
            <v>908/ｶﾄｶ/26.3</v>
          </cell>
          <cell r="D179" t="str">
            <v xml:space="preserve">四つ子ぐらしSP! </v>
          </cell>
          <cell r="E179" t="str">
            <v>ひの ひまり／作</v>
          </cell>
          <cell r="F179" t="str">
            <v>KADOKAWA</v>
          </cell>
          <cell r="G179">
            <v>2026.3</v>
          </cell>
          <cell r="I179">
            <v>1006000973750</v>
          </cell>
        </row>
        <row r="180">
          <cell r="A180" t="str">
            <v>F</v>
          </cell>
          <cell r="B180" t="str">
            <v>911/ｺｲｹ/26.3</v>
          </cell>
          <cell r="D180" t="str">
            <v xml:space="preserve">ときめき百人一首 </v>
          </cell>
          <cell r="E180" t="str">
            <v>小池 昌代／著</v>
          </cell>
          <cell r="F180" t="str">
            <v>河出書房新社</v>
          </cell>
          <cell r="G180">
            <v>2026.3</v>
          </cell>
          <cell r="I180">
            <v>1006000977310</v>
          </cell>
        </row>
        <row r="181">
          <cell r="A181" t="str">
            <v>F</v>
          </cell>
          <cell r="B181" t="str">
            <v>912/ﾂﾙﾔ/26.3</v>
          </cell>
          <cell r="D181" t="str">
            <v xml:space="preserve">東海道四谷怪談 </v>
          </cell>
          <cell r="E181" t="str">
            <v>鶴屋 南北／原案</v>
          </cell>
          <cell r="F181" t="str">
            <v>Gakken</v>
          </cell>
          <cell r="G181">
            <v>2026.3</v>
          </cell>
          <cell r="I181">
            <v>1006000975686</v>
          </cell>
        </row>
        <row r="182">
          <cell r="A182" t="str">
            <v>K</v>
          </cell>
          <cell r="B182" t="str">
            <v>913.6/ｱｲｶ/26.3</v>
          </cell>
          <cell r="D182" t="str">
            <v>青星学園★チームEYE-Sの事件ノート 0023</v>
          </cell>
          <cell r="E182" t="str">
            <v>相川 真／作</v>
          </cell>
          <cell r="F182" t="str">
            <v>集英社</v>
          </cell>
          <cell r="G182">
            <v>2026.3</v>
          </cell>
          <cell r="I182">
            <v>1006000976002</v>
          </cell>
        </row>
        <row r="183">
          <cell r="A183" t="str">
            <v>K</v>
          </cell>
          <cell r="B183" t="str">
            <v>913.6/ｱｲｻ/26.3</v>
          </cell>
          <cell r="D183" t="str">
            <v>小説ブラックアリス 0003</v>
          </cell>
          <cell r="E183" t="str">
            <v>なかむら さとみ／原作・絵</v>
          </cell>
          <cell r="F183" t="str">
            <v>小学館</v>
          </cell>
          <cell r="G183">
            <v>2026.3</v>
          </cell>
          <cell r="I183">
            <v>1006000975410</v>
          </cell>
        </row>
        <row r="184">
          <cell r="A184" t="str">
            <v>K</v>
          </cell>
          <cell r="B184" t="str">
            <v>913.6/ｱｲﾗ/26.3</v>
          </cell>
          <cell r="D184" t="str">
            <v>ウタイテ! 0013</v>
          </cell>
          <cell r="E184" t="str">
            <v>*あいら*／著</v>
          </cell>
          <cell r="F184" t="str">
            <v>スターツ出版</v>
          </cell>
          <cell r="G184">
            <v>2026.3</v>
          </cell>
          <cell r="I184">
            <v>1006000975274</v>
          </cell>
        </row>
        <row r="185">
          <cell r="A185" t="str">
            <v>K</v>
          </cell>
          <cell r="B185" t="str">
            <v>913.6/ｱｲﾗ/26.4</v>
          </cell>
          <cell r="D185" t="str">
            <v>バンド男子とウタヒメ 0002</v>
          </cell>
          <cell r="E185" t="str">
            <v>*あいら*／著</v>
          </cell>
          <cell r="F185" t="str">
            <v>JTBパブリッシング</v>
          </cell>
          <cell r="G185">
            <v>2026.4</v>
          </cell>
          <cell r="I185">
            <v>1006000975558</v>
          </cell>
        </row>
        <row r="186">
          <cell r="A186" t="str">
            <v>K</v>
          </cell>
          <cell r="B186" t="str">
            <v>913.6/ｱｵｲ/26.3</v>
          </cell>
          <cell r="D186" t="str">
            <v>あつまれ!元素くん 0002</v>
          </cell>
          <cell r="E186" t="str">
            <v>青井 モネ／著</v>
          </cell>
          <cell r="F186" t="str">
            <v>スターツ出版</v>
          </cell>
          <cell r="G186">
            <v>2026.3</v>
          </cell>
          <cell r="I186">
            <v>1006000975277</v>
          </cell>
        </row>
        <row r="187">
          <cell r="A187" t="str">
            <v>K</v>
          </cell>
          <cell r="B187" t="str">
            <v>913.6/ｱｵｳ/26.3</v>
          </cell>
          <cell r="D187" t="str">
            <v xml:space="preserve">3分間サバイバルNEO </v>
          </cell>
          <cell r="E187" t="str">
            <v>粟生 こずえ／作</v>
          </cell>
          <cell r="F187" t="str">
            <v>あかね書房</v>
          </cell>
          <cell r="G187">
            <v>2026.3</v>
          </cell>
          <cell r="I187">
            <v>1006000976622</v>
          </cell>
        </row>
        <row r="188">
          <cell r="A188" t="str">
            <v>K</v>
          </cell>
          <cell r="B188" t="str">
            <v>913.6/ｱｻｲ/26.3</v>
          </cell>
          <cell r="D188" t="str">
            <v>霧島くんは普通じゃない 0015</v>
          </cell>
          <cell r="E188" t="str">
            <v>麻井 深雪／作</v>
          </cell>
          <cell r="F188" t="str">
            <v>集英社</v>
          </cell>
          <cell r="G188">
            <v>2026.3</v>
          </cell>
          <cell r="I188">
            <v>1006000975996</v>
          </cell>
        </row>
        <row r="189">
          <cell r="A189" t="str">
            <v>K</v>
          </cell>
          <cell r="B189" t="str">
            <v>913.6/ｱｻｻ/26.3</v>
          </cell>
          <cell r="D189" t="str">
            <v xml:space="preserve">異常存在SCP報告ファイル </v>
          </cell>
          <cell r="E189" t="str">
            <v>朝里 樹／作</v>
          </cell>
          <cell r="F189" t="str">
            <v>集英社</v>
          </cell>
          <cell r="G189">
            <v>2026.3</v>
          </cell>
          <cell r="I189">
            <v>1006000976619</v>
          </cell>
        </row>
        <row r="190">
          <cell r="A190" t="str">
            <v>K</v>
          </cell>
          <cell r="B190" t="str">
            <v>913.6/ｱｻﾊ/26.3</v>
          </cell>
          <cell r="D190" t="str">
            <v>いみちぇん!!廻 0004</v>
          </cell>
          <cell r="E190" t="str">
            <v>あさば みゆき／作</v>
          </cell>
          <cell r="F190" t="str">
            <v>KADOKAWA</v>
          </cell>
          <cell r="G190">
            <v>2026.3</v>
          </cell>
          <cell r="I190">
            <v>1006000973804</v>
          </cell>
        </row>
        <row r="191">
          <cell r="A191" t="str">
            <v>K</v>
          </cell>
          <cell r="B191" t="str">
            <v>913.6/ｱﾘﾀ/26.3</v>
          </cell>
          <cell r="D191" t="str">
            <v>じごく小学校 0007</v>
          </cell>
          <cell r="E191" t="str">
            <v>有田 奈央／作</v>
          </cell>
          <cell r="F191" t="str">
            <v>ポプラ社</v>
          </cell>
          <cell r="G191">
            <v>2026.3</v>
          </cell>
          <cell r="I191">
            <v>1006000973739</v>
          </cell>
        </row>
        <row r="192">
          <cell r="A192" t="str">
            <v>K</v>
          </cell>
          <cell r="B192" t="str">
            <v>913.6/ｲｹﾀ/26.2</v>
          </cell>
          <cell r="D192" t="str">
            <v xml:space="preserve">キラキラの声がきこえる </v>
          </cell>
          <cell r="E192" t="str">
            <v>いけだ さぶろう／著</v>
          </cell>
          <cell r="F192" t="str">
            <v>22世紀アート</v>
          </cell>
          <cell r="G192">
            <v>2026.2</v>
          </cell>
          <cell r="I192">
            <v>1006000974117</v>
          </cell>
        </row>
        <row r="193">
          <cell r="A193" t="str">
            <v>K</v>
          </cell>
          <cell r="B193" t="str">
            <v>913.6/ｲﾇｲ/26.3</v>
          </cell>
          <cell r="D193" t="str">
            <v xml:space="preserve">バベルの教室 </v>
          </cell>
          <cell r="E193" t="str">
            <v>乾 ルカ／著</v>
          </cell>
          <cell r="F193" t="str">
            <v>PHP研究所</v>
          </cell>
          <cell r="G193">
            <v>2026.3</v>
          </cell>
          <cell r="I193">
            <v>1006000976649</v>
          </cell>
        </row>
        <row r="194">
          <cell r="A194" t="str">
            <v>K</v>
          </cell>
          <cell r="B194" t="str">
            <v>913.6/ｴﾌﾘ/26.3</v>
          </cell>
          <cell r="D194" t="str">
            <v xml:space="preserve">5分後に君と涙のラスト </v>
          </cell>
          <cell r="E194" t="str">
            <v>エブリスタ／編</v>
          </cell>
          <cell r="F194" t="str">
            <v>河出書房新社</v>
          </cell>
          <cell r="G194">
            <v>2026.3</v>
          </cell>
          <cell r="I194">
            <v>1006000977357</v>
          </cell>
        </row>
        <row r="195">
          <cell r="A195" t="str">
            <v>F</v>
          </cell>
          <cell r="B195" t="str">
            <v>913.6/ｵｶﾓ/26.3</v>
          </cell>
          <cell r="D195" t="str">
            <v xml:space="preserve">蜘蛛 </v>
          </cell>
          <cell r="E195" t="str">
            <v>岡本 綺堂／著</v>
          </cell>
          <cell r="F195" t="str">
            <v>汐文社</v>
          </cell>
          <cell r="G195">
            <v>2026.3</v>
          </cell>
          <cell r="I195">
            <v>1006000976997</v>
          </cell>
        </row>
        <row r="196">
          <cell r="A196" t="str">
            <v>K</v>
          </cell>
          <cell r="B196" t="str">
            <v>913.6/ｶｹﾛ/26.3</v>
          </cell>
          <cell r="D196" t="str">
            <v>みえちゃうなんて、ヒミツです。 0002</v>
          </cell>
          <cell r="E196" t="str">
            <v>陽炎 氷柱／作</v>
          </cell>
          <cell r="F196" t="str">
            <v>アルファポリス</v>
          </cell>
          <cell r="G196">
            <v>2026.3</v>
          </cell>
          <cell r="I196">
            <v>1006000971915</v>
          </cell>
        </row>
        <row r="197">
          <cell r="A197" t="str">
            <v>F</v>
          </cell>
          <cell r="B197" t="str">
            <v>913.6/ｶﾆｴ/24.6</v>
          </cell>
          <cell r="D197" t="str">
            <v xml:space="preserve">あの空の色がほしい </v>
          </cell>
          <cell r="E197" t="str">
            <v>蟹江 杏／著</v>
          </cell>
          <cell r="F197" t="str">
            <v>河出書房新社</v>
          </cell>
          <cell r="G197">
            <v>2024.6</v>
          </cell>
          <cell r="I197">
            <v>1006000829423</v>
          </cell>
        </row>
        <row r="198">
          <cell r="A198" t="str">
            <v>F</v>
          </cell>
          <cell r="B198" t="str">
            <v>913.6/ｺｳﾍ/26.3</v>
          </cell>
          <cell r="D198" t="str">
            <v xml:space="preserve">あたらしい朝がきた島 </v>
          </cell>
          <cell r="E198" t="str">
            <v>神戸 ハナ／著</v>
          </cell>
          <cell r="F198" t="str">
            <v>文芸社</v>
          </cell>
          <cell r="G198">
            <v>2026.3</v>
          </cell>
          <cell r="I198">
            <v>1006000971813</v>
          </cell>
        </row>
        <row r="199">
          <cell r="A199" t="str">
            <v>K</v>
          </cell>
          <cell r="B199" t="str">
            <v>913.6/ｺﾀﾆ/26.3</v>
          </cell>
          <cell r="D199" t="str">
            <v>守護霊探偵アンバー 0003</v>
          </cell>
          <cell r="E199" t="str">
            <v>小谷 杏子／作</v>
          </cell>
          <cell r="F199" t="str">
            <v>アルファポリス</v>
          </cell>
          <cell r="G199">
            <v>2026.3</v>
          </cell>
          <cell r="I199">
            <v>1006000971922</v>
          </cell>
        </row>
        <row r="200">
          <cell r="A200" t="str">
            <v>K</v>
          </cell>
          <cell r="B200" t="str">
            <v>913.6/ｺﾃﾏ/26.3</v>
          </cell>
          <cell r="D200" t="str">
            <v xml:space="preserve">どろぼう猫の宇宙会議 </v>
          </cell>
          <cell r="E200" t="str">
            <v>小手鞠 るい／作</v>
          </cell>
          <cell r="F200" t="str">
            <v>静山社</v>
          </cell>
          <cell r="G200">
            <v>2026.3</v>
          </cell>
          <cell r="I200">
            <v>1006000976612</v>
          </cell>
        </row>
        <row r="201">
          <cell r="A201" t="str">
            <v>F</v>
          </cell>
          <cell r="B201" t="str">
            <v>913.6/ｺﾏｴ/26.2</v>
          </cell>
          <cell r="D201" t="str">
            <v>プライド 0001</v>
          </cell>
          <cell r="E201" t="str">
            <v>小前 亮／作</v>
          </cell>
          <cell r="F201" t="str">
            <v>小峰書店</v>
          </cell>
          <cell r="G201">
            <v>2026.2</v>
          </cell>
          <cell r="I201">
            <v>1006000971911</v>
          </cell>
        </row>
        <row r="202">
          <cell r="A202" t="str">
            <v>F</v>
          </cell>
          <cell r="B202" t="str">
            <v>913.6/ｺﾏｴ/26.3</v>
          </cell>
          <cell r="D202" t="str">
            <v>プライド 0002</v>
          </cell>
          <cell r="E202" t="str">
            <v>小前 亮／作</v>
          </cell>
          <cell r="F202" t="str">
            <v>小峰書店</v>
          </cell>
          <cell r="G202">
            <v>2026.3</v>
          </cell>
          <cell r="I202">
            <v>1006000976033</v>
          </cell>
        </row>
        <row r="203">
          <cell r="A203" t="str">
            <v>F</v>
          </cell>
          <cell r="B203" t="str">
            <v>913.6/ｻｲﾄ/26.3</v>
          </cell>
          <cell r="D203" t="str">
            <v xml:space="preserve">海水浴場のゆうれい </v>
          </cell>
          <cell r="E203" t="str">
            <v>斉藤 洋／作</v>
          </cell>
          <cell r="F203" t="str">
            <v>あかね書房</v>
          </cell>
          <cell r="G203">
            <v>2026.3</v>
          </cell>
          <cell r="I203">
            <v>1006000976592</v>
          </cell>
        </row>
        <row r="204">
          <cell r="A204" t="str">
            <v>K</v>
          </cell>
          <cell r="B204" t="str">
            <v>913.6/ｻｲﾄ/26.3</v>
          </cell>
          <cell r="D204" t="str">
            <v>シニカル探偵安土真 0007</v>
          </cell>
          <cell r="E204" t="str">
            <v>齊藤 飛鳥／作</v>
          </cell>
          <cell r="F204" t="str">
            <v>国土社</v>
          </cell>
          <cell r="G204">
            <v>2026.3</v>
          </cell>
          <cell r="I204">
            <v>1006000974375</v>
          </cell>
        </row>
        <row r="205">
          <cell r="A205" t="str">
            <v>K</v>
          </cell>
          <cell r="B205" t="str">
            <v>913.6/ｼｵﾔ/26.3</v>
          </cell>
          <cell r="D205" t="str">
            <v xml:space="preserve">イエス!マイ・ボス! </v>
          </cell>
          <cell r="E205" t="str">
            <v>しおやま よる／著</v>
          </cell>
          <cell r="F205" t="str">
            <v>スターツ出版</v>
          </cell>
          <cell r="G205">
            <v>2026.3</v>
          </cell>
          <cell r="I205">
            <v>1006000975287</v>
          </cell>
        </row>
        <row r="206">
          <cell r="A206" t="str">
            <v>K</v>
          </cell>
          <cell r="B206" t="str">
            <v>913.6/ｼｽｷ/26.3</v>
          </cell>
          <cell r="D206" t="str">
            <v xml:space="preserve">さよならまでの未来ノート </v>
          </cell>
          <cell r="E206" t="str">
            <v>汐月 うた／著</v>
          </cell>
          <cell r="F206" t="str">
            <v>スターツ出版</v>
          </cell>
          <cell r="G206">
            <v>2026.3</v>
          </cell>
          <cell r="I206">
            <v>1006000975281</v>
          </cell>
        </row>
        <row r="207">
          <cell r="A207" t="str">
            <v>K</v>
          </cell>
          <cell r="B207" t="str">
            <v>913.6/ｽｽｶ/26.3</v>
          </cell>
          <cell r="D207" t="str">
            <v xml:space="preserve">モカと魔法のスイーツ </v>
          </cell>
          <cell r="E207" t="str">
            <v>涼花 ステラ／作</v>
          </cell>
          <cell r="F207" t="str">
            <v>ポプラ社</v>
          </cell>
          <cell r="G207">
            <v>2026.3</v>
          </cell>
          <cell r="I207">
            <v>1006000975555</v>
          </cell>
        </row>
        <row r="208">
          <cell r="A208" t="str">
            <v>K</v>
          </cell>
          <cell r="B208" t="str">
            <v>913.6/ｾﾘｻ/26.3</v>
          </cell>
          <cell r="D208" t="str">
            <v xml:space="preserve">謎解きの国の旅 </v>
          </cell>
          <cell r="E208" t="str">
            <v>芹沢 仁菜／著</v>
          </cell>
          <cell r="F208" t="str">
            <v>PHP研究所</v>
          </cell>
          <cell r="G208">
            <v>2026.3</v>
          </cell>
          <cell r="I208">
            <v>1006000974542</v>
          </cell>
        </row>
        <row r="209">
          <cell r="A209" t="str">
            <v>K</v>
          </cell>
          <cell r="B209" t="str">
            <v>913.6/ﾀｶｽ/26.3</v>
          </cell>
          <cell r="D209" t="str">
            <v xml:space="preserve">最恐マフィアな龍堂くん! </v>
          </cell>
          <cell r="E209" t="str">
            <v>高杉 六花／著</v>
          </cell>
          <cell r="F209" t="str">
            <v>スターツ出版</v>
          </cell>
          <cell r="G209">
            <v>2026.3</v>
          </cell>
          <cell r="I209">
            <v>1006000975285</v>
          </cell>
        </row>
        <row r="210">
          <cell r="A210" t="str">
            <v>F</v>
          </cell>
          <cell r="B210" t="str">
            <v>913.6/ﾀｶﾊ/26.2</v>
          </cell>
          <cell r="D210" t="str">
            <v xml:space="preserve">高校受験 </v>
          </cell>
          <cell r="E210" t="str">
            <v>高原 史朗／著</v>
          </cell>
          <cell r="F210" t="str">
            <v>岩波書店</v>
          </cell>
          <cell r="G210">
            <v>2026.2</v>
          </cell>
          <cell r="I210">
            <v>1006000971950</v>
          </cell>
        </row>
        <row r="211">
          <cell r="A211" t="str">
            <v>F</v>
          </cell>
          <cell r="B211" t="str">
            <v>913.6/ﾃﾙｺ/26.3</v>
          </cell>
          <cell r="D211" t="str">
            <v>コリット 0002</v>
          </cell>
          <cell r="E211" t="str">
            <v>TERUKO／著</v>
          </cell>
          <cell r="F211" t="str">
            <v>Gakken</v>
          </cell>
          <cell r="G211">
            <v>2026.3</v>
          </cell>
          <cell r="I211">
            <v>1006000975676</v>
          </cell>
        </row>
        <row r="212">
          <cell r="A212" t="str">
            <v>F</v>
          </cell>
          <cell r="B212" t="str">
            <v>913.6/ﾄﾓﾘ/26.3</v>
          </cell>
          <cell r="D212" t="str">
            <v xml:space="preserve">窓のまどかさん </v>
          </cell>
          <cell r="E212" t="str">
            <v>戸森 しるこ／作</v>
          </cell>
          <cell r="F212" t="str">
            <v>講談社</v>
          </cell>
          <cell r="G212">
            <v>2026.3</v>
          </cell>
          <cell r="I212">
            <v>1006000975258</v>
          </cell>
        </row>
        <row r="213">
          <cell r="A213" t="str">
            <v>K</v>
          </cell>
          <cell r="B213" t="str">
            <v>913.6/ﾄﾛﾄ/26.3</v>
          </cell>
          <cell r="D213" t="str">
            <v xml:space="preserve">どろどろーんオバケーヌあそべるストーリーBOOK </v>
          </cell>
          <cell r="E213" t="str">
            <v>どろどろーん委員会／編</v>
          </cell>
          <cell r="F213" t="str">
            <v>Gakken</v>
          </cell>
          <cell r="G213">
            <v>2026.3</v>
          </cell>
          <cell r="I213">
            <v>1006000973904</v>
          </cell>
        </row>
        <row r="214">
          <cell r="A214" t="str">
            <v>F</v>
          </cell>
          <cell r="B214" t="str">
            <v>913.6/ﾅｶｴ/26.3</v>
          </cell>
          <cell r="D214" t="str">
            <v xml:space="preserve">ンビリの王子、旅にでる </v>
          </cell>
          <cell r="E214" t="str">
            <v>長江 優子／作</v>
          </cell>
          <cell r="F214" t="str">
            <v>くもん出版</v>
          </cell>
          <cell r="G214">
            <v>2026.3</v>
          </cell>
          <cell r="I214">
            <v>1006000973972</v>
          </cell>
        </row>
        <row r="215">
          <cell r="A215" t="str">
            <v>A</v>
          </cell>
          <cell r="B215" t="str">
            <v>913.6/ﾅｶｶ/26.3</v>
          </cell>
          <cell r="D215" t="str">
            <v xml:space="preserve">ハチは救急車ねこ </v>
          </cell>
          <cell r="E215" t="str">
            <v>なかがわ ちひろ／作・絵</v>
          </cell>
          <cell r="F215" t="str">
            <v>徳間書店</v>
          </cell>
          <cell r="G215">
            <v>2026.3</v>
          </cell>
          <cell r="I215">
            <v>1006000974189</v>
          </cell>
        </row>
        <row r="216">
          <cell r="A216" t="str">
            <v>F</v>
          </cell>
          <cell r="B216" t="str">
            <v>913.6/ﾅﾝﾀ/26.3</v>
          </cell>
          <cell r="D216" t="str">
            <v xml:space="preserve">どろろんようかいの森ハロウィンの夜 </v>
          </cell>
          <cell r="E216" t="str">
            <v>南田 幹太／作</v>
          </cell>
          <cell r="F216" t="str">
            <v>文研出版</v>
          </cell>
          <cell r="G216">
            <v>2026.3</v>
          </cell>
          <cell r="I216">
            <v>1006000977515</v>
          </cell>
        </row>
        <row r="217">
          <cell r="A217" t="str">
            <v>L</v>
          </cell>
          <cell r="B217" t="str">
            <v>913.6/ﾆｼ/26.3</v>
          </cell>
          <cell r="D217" t="str">
            <v>小説魔入りました!入間くん 0013</v>
          </cell>
          <cell r="E217" t="str">
            <v>西 修／原作・絵</v>
          </cell>
          <cell r="F217" t="str">
            <v>ポプラ社</v>
          </cell>
          <cell r="G217">
            <v>2026.3</v>
          </cell>
          <cell r="I217">
            <v>1006000975563</v>
          </cell>
        </row>
        <row r="218">
          <cell r="A218" t="str">
            <v>L</v>
          </cell>
          <cell r="B218" t="str">
            <v>913.6/ﾆﾎﾝ/26.3</v>
          </cell>
          <cell r="D218" t="str">
            <v xml:space="preserve">気になるあの子 </v>
          </cell>
          <cell r="E218" t="str">
            <v>日本児童文芸家協会／編</v>
          </cell>
          <cell r="F218" t="str">
            <v>フレーベル館</v>
          </cell>
          <cell r="G218">
            <v>2026.3</v>
          </cell>
          <cell r="I218">
            <v>1006000974260</v>
          </cell>
        </row>
        <row r="219">
          <cell r="A219" t="str">
            <v>F</v>
          </cell>
          <cell r="B219" t="str">
            <v>913.6/ﾊﾀﾅ/26.1</v>
          </cell>
          <cell r="D219" t="str">
            <v xml:space="preserve">おにっ子ワッショイ </v>
          </cell>
          <cell r="E219" t="str">
            <v>畑中 弘子／著</v>
          </cell>
          <cell r="F219" t="str">
            <v>神戸新聞総合出版センター</v>
          </cell>
          <cell r="G219">
            <v>2026.1</v>
          </cell>
          <cell r="I219">
            <v>1006000977437</v>
          </cell>
        </row>
        <row r="220">
          <cell r="A220" t="str">
            <v>L</v>
          </cell>
          <cell r="B220" t="str">
            <v>913.6/ﾊﾁﾔ/26.3</v>
          </cell>
          <cell r="D220" t="str">
            <v>アイドル推されノート 0001</v>
          </cell>
          <cell r="E220" t="str">
            <v>蜂八 優月／著</v>
          </cell>
          <cell r="F220" t="str">
            <v>Gakken</v>
          </cell>
          <cell r="G220">
            <v>2026.3</v>
          </cell>
          <cell r="I220">
            <v>1006000975674</v>
          </cell>
        </row>
        <row r="221">
          <cell r="A221" t="str">
            <v>L</v>
          </cell>
          <cell r="B221" t="str">
            <v>913.6/ﾊﾅﾀ/26.3</v>
          </cell>
          <cell r="D221" t="str">
            <v xml:space="preserve">いつまでも、ネロといっしょに。 </v>
          </cell>
          <cell r="E221" t="str">
            <v>花田 麻衣子／小説</v>
          </cell>
          <cell r="F221" t="str">
            <v>Gakken</v>
          </cell>
          <cell r="G221">
            <v>2026.3</v>
          </cell>
          <cell r="I221">
            <v>1006000975668</v>
          </cell>
        </row>
        <row r="222">
          <cell r="A222" t="str">
            <v>L</v>
          </cell>
          <cell r="B222" t="str">
            <v>913.6/ﾊﾅﾐ/26.3</v>
          </cell>
          <cell r="D222" t="str">
            <v xml:space="preserve">宇宙人マートと過ごした夏休み </v>
          </cell>
          <cell r="E222" t="str">
            <v>華美月／作</v>
          </cell>
          <cell r="F222" t="str">
            <v>銀の鈴社</v>
          </cell>
          <cell r="G222">
            <v>2026.3</v>
          </cell>
          <cell r="I222">
            <v>1006000976016</v>
          </cell>
        </row>
        <row r="223">
          <cell r="A223" t="str">
            <v>L</v>
          </cell>
          <cell r="B223" t="str">
            <v>913.6/ﾋｴｲ/26.3</v>
          </cell>
          <cell r="D223" t="str">
            <v xml:space="preserve">ラストで君は「まさか!」と言う ﾐﾗｲ </v>
          </cell>
          <cell r="E223" t="str">
            <v>PHP研究所／編</v>
          </cell>
          <cell r="F223" t="str">
            <v>PHP研究所</v>
          </cell>
          <cell r="G223">
            <v>2026.3</v>
          </cell>
          <cell r="I223">
            <v>1006000974522</v>
          </cell>
        </row>
        <row r="224">
          <cell r="A224" t="str">
            <v>L</v>
          </cell>
          <cell r="B224" t="str">
            <v>913.6/ﾌｶﾔ/26.3</v>
          </cell>
          <cell r="D224" t="str">
            <v xml:space="preserve">ステラとユニコーンの星のプリンセス </v>
          </cell>
          <cell r="E224" t="str">
            <v>深谷 しずく／作</v>
          </cell>
          <cell r="F224" t="str">
            <v>岩崎書店</v>
          </cell>
          <cell r="G224">
            <v>2026.3</v>
          </cell>
          <cell r="I224">
            <v>1006000975675</v>
          </cell>
        </row>
        <row r="225">
          <cell r="A225" t="str">
            <v>L</v>
          </cell>
          <cell r="B225" t="str">
            <v>913.6/ﾌｾ/26.3</v>
          </cell>
          <cell r="D225" t="str">
            <v>転生したらスライムだった件 001501</v>
          </cell>
          <cell r="E225" t="str">
            <v>伏瀬／作</v>
          </cell>
          <cell r="F225" t="str">
            <v>マイクロマガジン社</v>
          </cell>
          <cell r="G225">
            <v>2026.3</v>
          </cell>
          <cell r="I225">
            <v>1006000974383</v>
          </cell>
        </row>
        <row r="226">
          <cell r="A226" t="str">
            <v>L</v>
          </cell>
          <cell r="B226" t="str">
            <v>913.6/ﾎﾘ/26.3</v>
          </cell>
          <cell r="D226" t="str">
            <v xml:space="preserve">わたしの夏 牧場で </v>
          </cell>
          <cell r="E226" t="str">
            <v>堀 直子／作</v>
          </cell>
          <cell r="F226" t="str">
            <v>新日本出版社</v>
          </cell>
          <cell r="G226">
            <v>2026.3</v>
          </cell>
          <cell r="I226">
            <v>1006000975655</v>
          </cell>
        </row>
        <row r="227">
          <cell r="A227" t="str">
            <v>A</v>
          </cell>
          <cell r="B227" t="str">
            <v>913.6/ﾏｴﾀ/26.2</v>
          </cell>
          <cell r="D227" t="str">
            <v xml:space="preserve">みつばちのルビー </v>
          </cell>
          <cell r="E227" t="str">
            <v>前田 まゆみ／作</v>
          </cell>
          <cell r="F227" t="str">
            <v>アリス館</v>
          </cell>
          <cell r="G227">
            <v>2026.2</v>
          </cell>
          <cell r="I227">
            <v>1006000971630</v>
          </cell>
        </row>
        <row r="228">
          <cell r="A228" t="str">
            <v>L</v>
          </cell>
          <cell r="B228" t="str">
            <v>913.6/ﾏﾂﾑ/26.3</v>
          </cell>
          <cell r="D228" t="str">
            <v xml:space="preserve">家族になろう </v>
          </cell>
          <cell r="E228" t="str">
            <v>松村 美樹子／作</v>
          </cell>
          <cell r="F228" t="str">
            <v>文研出版</v>
          </cell>
          <cell r="G228">
            <v>2026.3</v>
          </cell>
          <cell r="I228">
            <v>1006000976641</v>
          </cell>
        </row>
        <row r="229">
          <cell r="A229" t="str">
            <v>F</v>
          </cell>
          <cell r="B229" t="str">
            <v>913.6/ﾐｽﾉ/26.3</v>
          </cell>
          <cell r="D229" t="str">
            <v>夢をかなえるゾウ 0001</v>
          </cell>
          <cell r="E229" t="str">
            <v>水野 敬也／作</v>
          </cell>
          <cell r="F229" t="str">
            <v>文響社</v>
          </cell>
          <cell r="G229">
            <v>2026.3</v>
          </cell>
          <cell r="I229">
            <v>1006000971930</v>
          </cell>
        </row>
        <row r="230">
          <cell r="A230" t="str">
            <v>F</v>
          </cell>
          <cell r="B230" t="str">
            <v>913.6/ﾐｽﾉ/26.3</v>
          </cell>
          <cell r="D230" t="str">
            <v xml:space="preserve">きみがついたウソ </v>
          </cell>
          <cell r="E230" t="str">
            <v>みずの まい／著</v>
          </cell>
          <cell r="F230" t="str">
            <v>Gakken</v>
          </cell>
          <cell r="G230">
            <v>2026.3</v>
          </cell>
          <cell r="I230">
            <v>1006000975680</v>
          </cell>
        </row>
        <row r="231">
          <cell r="A231" t="str">
            <v>F</v>
          </cell>
          <cell r="B231" t="str">
            <v>913.6/ﾓｴｷ/26.3</v>
          </cell>
          <cell r="D231" t="str">
            <v xml:space="preserve">透明な罪 </v>
          </cell>
          <cell r="E231" t="str">
            <v>もえぎ 桃／著</v>
          </cell>
          <cell r="F231" t="str">
            <v>PHP研究所</v>
          </cell>
          <cell r="G231">
            <v>2026.3</v>
          </cell>
          <cell r="I231">
            <v>1006000974479</v>
          </cell>
        </row>
        <row r="232">
          <cell r="A232" t="str">
            <v>F</v>
          </cell>
          <cell r="B232" t="str">
            <v>913.6/ﾓﾃｷ/26.2</v>
          </cell>
          <cell r="D232" t="str">
            <v xml:space="preserve">風わたる街 </v>
          </cell>
          <cell r="E232" t="str">
            <v>茂木 ちあき／作</v>
          </cell>
          <cell r="F232" t="str">
            <v>新日本出版社</v>
          </cell>
          <cell r="G232">
            <v>2026.2</v>
          </cell>
          <cell r="I232">
            <v>1006000971643</v>
          </cell>
        </row>
        <row r="233">
          <cell r="A233" t="str">
            <v>L</v>
          </cell>
          <cell r="B233" t="str">
            <v>913.6/ﾔｼﾏ/26.3</v>
          </cell>
          <cell r="D233" t="str">
            <v xml:space="preserve">鬼滅の刃 </v>
          </cell>
          <cell r="E233" t="str">
            <v>吾峠 呼世晴／原作 絵</v>
          </cell>
          <cell r="F233" t="str">
            <v>集英社</v>
          </cell>
          <cell r="G233">
            <v>2026.3</v>
          </cell>
          <cell r="I233">
            <v>1006000976633</v>
          </cell>
        </row>
        <row r="234">
          <cell r="A234" t="str">
            <v>F</v>
          </cell>
          <cell r="B234" t="str">
            <v>913.6/ﾔﾏﾓ/26.3</v>
          </cell>
          <cell r="D234" t="str">
            <v xml:space="preserve">しょうがっこうの、いやなところ… </v>
          </cell>
          <cell r="E234" t="str">
            <v>山本 悦子／作</v>
          </cell>
          <cell r="F234" t="str">
            <v>あかね書房</v>
          </cell>
          <cell r="G234">
            <v>2026.3</v>
          </cell>
          <cell r="I234">
            <v>1006000976598</v>
          </cell>
        </row>
        <row r="235">
          <cell r="A235" t="str">
            <v>L</v>
          </cell>
          <cell r="B235" t="str">
            <v>913.6/ﾖｼｵ/26.3</v>
          </cell>
          <cell r="D235" t="str">
            <v>小説ブルーロック 0012</v>
          </cell>
          <cell r="E235" t="str">
            <v>金城 宗幸／原作</v>
          </cell>
          <cell r="F235" t="str">
            <v>講談社</v>
          </cell>
          <cell r="G235">
            <v>2026.3</v>
          </cell>
          <cell r="I235">
            <v>1006000974217</v>
          </cell>
        </row>
        <row r="236">
          <cell r="A236" t="str">
            <v>F</v>
          </cell>
          <cell r="B236" t="str">
            <v>929/ﾍｸ/26.3</v>
          </cell>
          <cell r="D236" t="str">
            <v>シュワッとかいけつ!たんていソーダ 0001</v>
          </cell>
          <cell r="E236" t="str">
            <v>ペク ミョンシク／作・絵</v>
          </cell>
          <cell r="F236" t="str">
            <v>Gakken</v>
          </cell>
          <cell r="G236">
            <v>2026.3</v>
          </cell>
          <cell r="I236">
            <v>1006000972078</v>
          </cell>
        </row>
        <row r="237">
          <cell r="A237" t="str">
            <v>L</v>
          </cell>
          <cell r="B237" t="str">
            <v>930/ﾛﾘﾝ/26.3</v>
          </cell>
          <cell r="D237" t="str">
            <v>POCKET POTTERS 0004</v>
          </cell>
          <cell r="E237" t="str">
            <v>J.K.ローリング／作</v>
          </cell>
          <cell r="F237" t="str">
            <v>静山社</v>
          </cell>
          <cell r="G237">
            <v>2026.3</v>
          </cell>
          <cell r="I237">
            <v>1006000974467</v>
          </cell>
        </row>
        <row r="238">
          <cell r="A238" t="str">
            <v>L</v>
          </cell>
          <cell r="B238" t="str">
            <v>930/ﾛﾘﾝ/26.3</v>
          </cell>
          <cell r="D238" t="str">
            <v>POCKET POTTERS 0005</v>
          </cell>
          <cell r="E238" t="str">
            <v>J.K.ローリング／作</v>
          </cell>
          <cell r="F238" t="str">
            <v>静山社</v>
          </cell>
          <cell r="G238">
            <v>2026.3</v>
          </cell>
          <cell r="I238">
            <v>1006000974468</v>
          </cell>
        </row>
        <row r="239">
          <cell r="A239" t="str">
            <v>L</v>
          </cell>
          <cell r="B239" t="str">
            <v>933/ｵｽﾎ/26.3</v>
          </cell>
          <cell r="D239" t="str">
            <v xml:space="preserve">アマゾン大脱出 </v>
          </cell>
          <cell r="E239" t="str">
            <v>メアリー・ポープ・オズボーン／著</v>
          </cell>
          <cell r="F239" t="str">
            <v>KADOKAWA</v>
          </cell>
          <cell r="G239">
            <v>2026.3</v>
          </cell>
          <cell r="I239">
            <v>1006000975459</v>
          </cell>
        </row>
        <row r="240">
          <cell r="A240" t="str">
            <v>L</v>
          </cell>
          <cell r="B240" t="str">
            <v>933/ｻﾝﾀ/26.3</v>
          </cell>
          <cell r="D240" t="str">
            <v xml:space="preserve">MINECRAFTはるかなる光の柱 </v>
          </cell>
          <cell r="E240" t="str">
            <v>ダヴァーン・サンダース／作</v>
          </cell>
          <cell r="F240" t="str">
            <v>竹書房</v>
          </cell>
          <cell r="G240">
            <v>2026.3</v>
          </cell>
          <cell r="I240">
            <v>1006000975787</v>
          </cell>
        </row>
        <row r="241">
          <cell r="A241" t="str">
            <v>F</v>
          </cell>
          <cell r="B241" t="str">
            <v>933/ｽﾄｶ/26.3</v>
          </cell>
          <cell r="D241" t="str">
            <v xml:space="preserve">ドラキュラ </v>
          </cell>
          <cell r="E241" t="str">
            <v>ブラム・ストーカー／原案</v>
          </cell>
          <cell r="F241" t="str">
            <v>Gakken</v>
          </cell>
          <cell r="G241">
            <v>2026.3</v>
          </cell>
          <cell r="I241">
            <v>1006000975688</v>
          </cell>
        </row>
        <row r="242">
          <cell r="A242" t="str">
            <v>F</v>
          </cell>
          <cell r="B242" t="str">
            <v>933/ﾊﾘｽ/26.3</v>
          </cell>
          <cell r="D242" t="str">
            <v xml:space="preserve">リドリーと最後の魔法 </v>
          </cell>
          <cell r="E242" t="str">
            <v>ニール・パトリック・ハリス／作</v>
          </cell>
          <cell r="F242" t="str">
            <v>静山社</v>
          </cell>
          <cell r="G242">
            <v>2026.3</v>
          </cell>
          <cell r="I242">
            <v>1006000974440</v>
          </cell>
        </row>
        <row r="243">
          <cell r="A243" t="str">
            <v>L</v>
          </cell>
          <cell r="B243" t="str">
            <v>933/ﾎﾅｽ/26.3</v>
          </cell>
          <cell r="D243" t="str">
            <v>ふたごの魔法使い 0005</v>
          </cell>
          <cell r="E243" t="str">
            <v>ミリアム・ボナストレ・トゥール／原作</v>
          </cell>
          <cell r="F243" t="str">
            <v>Gakken</v>
          </cell>
          <cell r="G243">
            <v>2026.3</v>
          </cell>
          <cell r="I243">
            <v>1006000972114</v>
          </cell>
        </row>
        <row r="244">
          <cell r="A244" t="str">
            <v>F</v>
          </cell>
          <cell r="B244" t="str">
            <v>933/ﾘｯﾃ/26.3</v>
          </cell>
          <cell r="D244" t="str">
            <v xml:space="preserve">こぐまたんていアイビー </v>
          </cell>
          <cell r="E244" t="str">
            <v>クリスティーナ・リッテン／著</v>
          </cell>
          <cell r="F244" t="str">
            <v>マガジンハウス</v>
          </cell>
          <cell r="G244">
            <v>2026.3</v>
          </cell>
          <cell r="I244">
            <v>1006000976770</v>
          </cell>
        </row>
        <row r="245">
          <cell r="A245" t="str">
            <v>L</v>
          </cell>
          <cell r="B245" t="str">
            <v>933/ﾚｳｨ/26.3</v>
          </cell>
          <cell r="D245" t="str">
            <v xml:space="preserve">エイダンをさがして </v>
          </cell>
          <cell r="E245" t="str">
            <v>デイヴィッド・レヴィサン／作</v>
          </cell>
          <cell r="F245" t="str">
            <v>小峰書店</v>
          </cell>
          <cell r="G245">
            <v>2026.3</v>
          </cell>
          <cell r="I245">
            <v>1006000976607</v>
          </cell>
        </row>
        <row r="246">
          <cell r="A246" t="str">
            <v>A</v>
          </cell>
          <cell r="B246" t="str">
            <v>933/ﾛﾌﾃ/26.3</v>
          </cell>
          <cell r="D246" t="str">
            <v xml:space="preserve">ドリトル先生のサーカス </v>
          </cell>
          <cell r="E246" t="str">
            <v>ヒュー・ロフティング／著</v>
          </cell>
          <cell r="F246" t="str">
            <v>竹書房</v>
          </cell>
          <cell r="G246">
            <v>2026.3</v>
          </cell>
          <cell r="I246">
            <v>1006000973879</v>
          </cell>
        </row>
        <row r="247">
          <cell r="A247" t="str">
            <v>A</v>
          </cell>
          <cell r="B247" t="str">
            <v>933/ﾛﾌﾃ/26.3</v>
          </cell>
          <cell r="D247" t="str">
            <v xml:space="preserve">ドリトル先生の郵便局 </v>
          </cell>
          <cell r="E247" t="str">
            <v>ヒュー・ロフティング／著</v>
          </cell>
          <cell r="F247" t="str">
            <v>竹書房</v>
          </cell>
          <cell r="G247">
            <v>2026.3</v>
          </cell>
          <cell r="I247">
            <v>1006000973876</v>
          </cell>
        </row>
        <row r="248">
          <cell r="A248" t="str">
            <v>A</v>
          </cell>
          <cell r="B248" t="str">
            <v>E/ｱﾍ/26.3</v>
          </cell>
          <cell r="D248" t="str">
            <v xml:space="preserve">コット、はじめてのドライブ </v>
          </cell>
          <cell r="E248" t="str">
            <v>阿部 結／著</v>
          </cell>
          <cell r="F248" t="str">
            <v>佼成出版社</v>
          </cell>
          <cell r="G248">
            <v>2026.3</v>
          </cell>
          <cell r="I248">
            <v>1006000973716</v>
          </cell>
        </row>
        <row r="249">
          <cell r="A249" t="str">
            <v>M</v>
          </cell>
          <cell r="B249" t="str">
            <v>E/ｱﾏﾉ/26.3</v>
          </cell>
          <cell r="D249" t="str">
            <v xml:space="preserve">ミーコとおばあちゃん </v>
          </cell>
          <cell r="E249" t="str">
            <v>伊東 匡美／さく</v>
          </cell>
          <cell r="F249" t="str">
            <v>文芸社</v>
          </cell>
          <cell r="G249">
            <v>2026.3</v>
          </cell>
          <cell r="I249">
            <v>1006000971820</v>
          </cell>
        </row>
        <row r="250">
          <cell r="A250" t="str">
            <v>G</v>
          </cell>
          <cell r="B250" t="str">
            <v>E/ｱﾗｲ/26.3</v>
          </cell>
          <cell r="D250" t="str">
            <v xml:space="preserve">へびのせんせいとさるのかんごしさん </v>
          </cell>
          <cell r="E250" t="str">
            <v>穂高 順也／ぶん</v>
          </cell>
          <cell r="F250" t="str">
            <v>ブロンズ新社</v>
          </cell>
          <cell r="G250">
            <v>2026.3</v>
          </cell>
          <cell r="I250">
            <v>1006000974061</v>
          </cell>
        </row>
        <row r="251">
          <cell r="A251" t="str">
            <v>G</v>
          </cell>
          <cell r="B251" t="str">
            <v>E/ｲｲﾉ/26.4</v>
          </cell>
          <cell r="D251" t="str">
            <v xml:space="preserve">耳なし芳一 </v>
          </cell>
          <cell r="E251" t="str">
            <v>[小泉 八雲／原作]</v>
          </cell>
          <cell r="F251" t="str">
            <v>BL出版</v>
          </cell>
          <cell r="G251">
            <v>2026.4</v>
          </cell>
          <cell r="I251">
            <v>1006000975946</v>
          </cell>
        </row>
        <row r="252">
          <cell r="A252" t="str">
            <v>M</v>
          </cell>
          <cell r="B252" t="str">
            <v>E/ｲｴﾀ/26.3</v>
          </cell>
          <cell r="D252" t="str">
            <v xml:space="preserve">いえたよ!あいさつ </v>
          </cell>
          <cell r="E252" t="str">
            <v>ソニー・クリエイティブプロダクツ／監修</v>
          </cell>
          <cell r="F252" t="str">
            <v>ポプラ社</v>
          </cell>
          <cell r="G252">
            <v>2026.3</v>
          </cell>
          <cell r="I252">
            <v>1006000973803</v>
          </cell>
        </row>
        <row r="253">
          <cell r="A253" t="str">
            <v>G</v>
          </cell>
          <cell r="B253" t="str">
            <v>E/ｲｼｶ/26.3</v>
          </cell>
          <cell r="D253" t="str">
            <v xml:space="preserve">ぼくのランドサル </v>
          </cell>
          <cell r="E253" t="str">
            <v>石川 基子／作・絵</v>
          </cell>
          <cell r="F253" t="str">
            <v>Gakken</v>
          </cell>
          <cell r="G253">
            <v>2026.3</v>
          </cell>
          <cell r="I253">
            <v>1006000972051</v>
          </cell>
        </row>
        <row r="254">
          <cell r="A254" t="str">
            <v>G</v>
          </cell>
          <cell r="B254" t="str">
            <v>E/ｲﾘﾔ/26.3</v>
          </cell>
          <cell r="D254" t="str">
            <v xml:space="preserve">のらとゆき </v>
          </cell>
          <cell r="E254" t="str">
            <v>いりやま さとし／作・絵</v>
          </cell>
          <cell r="F254" t="str">
            <v>金の星社</v>
          </cell>
          <cell r="G254">
            <v>2026.3</v>
          </cell>
          <cell r="I254">
            <v>1006000971743</v>
          </cell>
        </row>
        <row r="255">
          <cell r="A255" t="str">
            <v>M</v>
          </cell>
          <cell r="B255" t="str">
            <v>E/ｲﾘﾔ/26.4</v>
          </cell>
          <cell r="D255" t="str">
            <v xml:space="preserve">サンドイッチでんしゃ </v>
          </cell>
          <cell r="E255" t="str">
            <v>いりやま さとし／え</v>
          </cell>
          <cell r="F255" t="str">
            <v>チャイルド本社</v>
          </cell>
          <cell r="G255">
            <v>2026.4</v>
          </cell>
          <cell r="I255">
            <v>1006000974450</v>
          </cell>
        </row>
        <row r="256">
          <cell r="A256" t="str">
            <v>G</v>
          </cell>
          <cell r="B256" t="str">
            <v>E/ｳｼｸ/26.3</v>
          </cell>
          <cell r="D256" t="str">
            <v xml:space="preserve">やきゅうのずかん </v>
          </cell>
          <cell r="E256" t="str">
            <v>牛窪 良太／著</v>
          </cell>
          <cell r="F256" t="str">
            <v>白泉社</v>
          </cell>
          <cell r="G256">
            <v>2026.3</v>
          </cell>
          <cell r="I256">
            <v>1006000971697</v>
          </cell>
        </row>
        <row r="257">
          <cell r="A257" t="str">
            <v>M</v>
          </cell>
          <cell r="B257" t="str">
            <v>E/ｳﾐﾉ/26.3</v>
          </cell>
          <cell r="D257" t="str">
            <v xml:space="preserve">ぽこぽこぽん </v>
          </cell>
          <cell r="E257" t="str">
            <v>海野 あした／作・絵</v>
          </cell>
          <cell r="F257" t="str">
            <v>ニコモ</v>
          </cell>
          <cell r="G257">
            <v>2026.3</v>
          </cell>
          <cell r="I257">
            <v>1006000972361</v>
          </cell>
        </row>
        <row r="258">
          <cell r="A258" t="str">
            <v>M</v>
          </cell>
          <cell r="B258" t="str">
            <v>E/ｳﾗﾂ/26.3</v>
          </cell>
          <cell r="D258" t="str">
            <v xml:space="preserve">おねんねしましょおやすみなさーい </v>
          </cell>
          <cell r="E258" t="str">
            <v>うらつか りょうま／絵</v>
          </cell>
          <cell r="F258" t="str">
            <v>永岡書店</v>
          </cell>
          <cell r="G258">
            <v>2026.3</v>
          </cell>
          <cell r="I258">
            <v>1006000973985</v>
          </cell>
        </row>
        <row r="259">
          <cell r="A259" t="str">
            <v>G</v>
          </cell>
          <cell r="B259" t="str">
            <v>E/ｵｵｲ/26.3</v>
          </cell>
          <cell r="D259" t="str">
            <v xml:space="preserve">こいのぼりぐんぐーん </v>
          </cell>
          <cell r="E259" t="str">
            <v>おおい じゅんこ／作</v>
          </cell>
          <cell r="F259" t="str">
            <v>ほるぷ出版</v>
          </cell>
          <cell r="G259">
            <v>2026.3</v>
          </cell>
          <cell r="I259">
            <v>1006000977115</v>
          </cell>
        </row>
        <row r="260">
          <cell r="A260" t="str">
            <v>M</v>
          </cell>
          <cell r="B260" t="str">
            <v>E/ｵｵﾉ/26.3</v>
          </cell>
          <cell r="D260" t="str">
            <v xml:space="preserve">じんせいさいしょのABC </v>
          </cell>
          <cell r="E260" t="str">
            <v>おおの たろう／著</v>
          </cell>
          <cell r="F260" t="str">
            <v>KADOKAWA</v>
          </cell>
          <cell r="G260">
            <v>2026.3</v>
          </cell>
          <cell r="I260">
            <v>1006000974382</v>
          </cell>
        </row>
        <row r="261">
          <cell r="A261" t="str">
            <v>G</v>
          </cell>
          <cell r="B261" t="str">
            <v>E/ｵｶﾀ/26.3</v>
          </cell>
          <cell r="D261" t="str">
            <v xml:space="preserve">ラパンくんいい旅を! </v>
          </cell>
          <cell r="E261" t="str">
            <v>アデル・ペドロラ／作</v>
          </cell>
          <cell r="F261" t="str">
            <v>Gakken</v>
          </cell>
          <cell r="G261">
            <v>2026.3</v>
          </cell>
          <cell r="I261">
            <v>1006000972053</v>
          </cell>
        </row>
        <row r="262">
          <cell r="A262" t="str">
            <v>G</v>
          </cell>
          <cell r="B262" t="str">
            <v>E/ｵｶﾀ/26.3</v>
          </cell>
          <cell r="D262" t="str">
            <v xml:space="preserve">たんぽぽてんし </v>
          </cell>
          <cell r="E262" t="str">
            <v>竹下 文子／文</v>
          </cell>
          <cell r="F262" t="str">
            <v>小峰書店</v>
          </cell>
          <cell r="G262">
            <v>2026.3</v>
          </cell>
          <cell r="I262">
            <v>1006000973599</v>
          </cell>
        </row>
        <row r="263">
          <cell r="A263" t="str">
            <v>G</v>
          </cell>
          <cell r="B263" t="str">
            <v>E/ｵｻｷ/26.3</v>
          </cell>
          <cell r="D263" t="str">
            <v xml:space="preserve">ほんだなのホリー </v>
          </cell>
          <cell r="E263" t="str">
            <v>まえだ のりこ／ぶん</v>
          </cell>
          <cell r="F263" t="str">
            <v>文芸社</v>
          </cell>
          <cell r="G263">
            <v>2026.3</v>
          </cell>
          <cell r="I263">
            <v>1006000971822</v>
          </cell>
        </row>
        <row r="264">
          <cell r="A264" t="str">
            <v>A</v>
          </cell>
          <cell r="B264" t="str">
            <v>E/ｵｼｴ/26.3</v>
          </cell>
          <cell r="D264" t="str">
            <v xml:space="preserve">おしえて、パンやさん! </v>
          </cell>
          <cell r="E264" t="str">
            <v>麦音／作</v>
          </cell>
          <cell r="F264" t="str">
            <v>世界文化社</v>
          </cell>
          <cell r="G264">
            <v>2026.3</v>
          </cell>
          <cell r="I264">
            <v>1006000975978</v>
          </cell>
        </row>
        <row r="265">
          <cell r="A265" t="str">
            <v>M</v>
          </cell>
          <cell r="B265" t="str">
            <v>E/ｵﾁｬ/26.3</v>
          </cell>
          <cell r="D265" t="str">
            <v xml:space="preserve">恐竜ギャオッコ なかよしってサイコー! </v>
          </cell>
          <cell r="E265" t="str">
            <v>きむら ゆういち／さく</v>
          </cell>
          <cell r="F265" t="str">
            <v>永岡書店</v>
          </cell>
          <cell r="G265">
            <v>2026.3</v>
          </cell>
          <cell r="I265">
            <v>1006000973964</v>
          </cell>
        </row>
        <row r="266">
          <cell r="A266" t="str">
            <v>G</v>
          </cell>
          <cell r="B266" t="str">
            <v>E/ｶｴﾃ/26.3</v>
          </cell>
          <cell r="D266" t="str">
            <v xml:space="preserve">かおりちゃん </v>
          </cell>
          <cell r="E266" t="str">
            <v>内田 麟太郎／文</v>
          </cell>
          <cell r="F266" t="str">
            <v>文芸社</v>
          </cell>
          <cell r="G266">
            <v>2026.3</v>
          </cell>
          <cell r="I266">
            <v>1006000975323</v>
          </cell>
        </row>
        <row r="267">
          <cell r="A267" t="str">
            <v>M</v>
          </cell>
          <cell r="B267" t="str">
            <v>E/ｶｹﾔ/26.3</v>
          </cell>
          <cell r="D267" t="str">
            <v xml:space="preserve">しば犬こたと天国のモモ </v>
          </cell>
          <cell r="E267" t="str">
            <v>影山 直美／作</v>
          </cell>
          <cell r="F267" t="str">
            <v>神宮館</v>
          </cell>
          <cell r="G267">
            <v>2026.3</v>
          </cell>
          <cell r="I267">
            <v>1006000974166</v>
          </cell>
        </row>
        <row r="268">
          <cell r="A268" t="str">
            <v>A</v>
          </cell>
          <cell r="B268" t="str">
            <v>E/ｶｺ/26.3</v>
          </cell>
          <cell r="D268" t="str">
            <v xml:space="preserve">おおきいちょうちんちいさいちょうちん </v>
          </cell>
          <cell r="E268" t="str">
            <v>加古 里子／さく</v>
          </cell>
          <cell r="F268" t="str">
            <v>福音館書店</v>
          </cell>
          <cell r="G268">
            <v>2026.3</v>
          </cell>
          <cell r="I268">
            <v>1006000972289</v>
          </cell>
        </row>
        <row r="269">
          <cell r="A269" t="str">
            <v>G</v>
          </cell>
          <cell r="B269" t="str">
            <v>E/ｶｺ/26.3</v>
          </cell>
          <cell r="D269" t="str">
            <v xml:space="preserve">きれいなかざりたのしいまつり </v>
          </cell>
          <cell r="E269" t="str">
            <v>加古 里子／さく</v>
          </cell>
          <cell r="F269" t="str">
            <v>福音館書店</v>
          </cell>
          <cell r="G269">
            <v>2026.3</v>
          </cell>
          <cell r="I269">
            <v>1006000972363</v>
          </cell>
        </row>
        <row r="270">
          <cell r="A270" t="str">
            <v>G</v>
          </cell>
          <cell r="B270" t="str">
            <v>E/ｶｼﾘ/26.3</v>
          </cell>
          <cell r="D270" t="str">
            <v xml:space="preserve">たけのこのびのーび </v>
          </cell>
          <cell r="E270" t="str">
            <v>すとう あさえ／ぶん</v>
          </cell>
          <cell r="F270" t="str">
            <v>ほるぷ出版</v>
          </cell>
          <cell r="G270">
            <v>2026.3</v>
          </cell>
          <cell r="I270">
            <v>1006000974031</v>
          </cell>
        </row>
        <row r="271">
          <cell r="A271" t="str">
            <v>M</v>
          </cell>
          <cell r="B271" t="str">
            <v>E/ｶｼﾜ/26.3</v>
          </cell>
          <cell r="D271" t="str">
            <v xml:space="preserve">なーでなで </v>
          </cell>
          <cell r="E271" t="str">
            <v>かしわら あきお／作・絵</v>
          </cell>
          <cell r="F271" t="str">
            <v>ひかりのくに</v>
          </cell>
          <cell r="G271">
            <v>2026.3</v>
          </cell>
          <cell r="I271">
            <v>1006000977242</v>
          </cell>
        </row>
        <row r="272">
          <cell r="A272" t="str">
            <v>M</v>
          </cell>
          <cell r="B272" t="str">
            <v>E/ｶｼﾜ/26.3</v>
          </cell>
          <cell r="D272" t="str">
            <v xml:space="preserve">ぽんぽんぽん </v>
          </cell>
          <cell r="E272" t="str">
            <v>かしわら あきお／作・絵</v>
          </cell>
          <cell r="F272" t="str">
            <v>ひかりのくに</v>
          </cell>
          <cell r="G272">
            <v>2026.3</v>
          </cell>
          <cell r="I272">
            <v>1006000977239</v>
          </cell>
        </row>
        <row r="273">
          <cell r="A273" t="str">
            <v>M</v>
          </cell>
          <cell r="B273" t="str">
            <v>E/ｶﾄ/26.3</v>
          </cell>
          <cell r="D273" t="str">
            <v xml:space="preserve">でてこいでてこいおべんとうなーんだ? </v>
          </cell>
          <cell r="E273" t="str">
            <v>かど ひろみ／作・絵</v>
          </cell>
          <cell r="F273" t="str">
            <v>ベネッセコーポレーション</v>
          </cell>
          <cell r="G273">
            <v>2026.3</v>
          </cell>
          <cell r="I273">
            <v>1006000977348</v>
          </cell>
        </row>
        <row r="274">
          <cell r="A274" t="str">
            <v>A</v>
          </cell>
          <cell r="B274" t="str">
            <v>E/ｶﾄｳ/26.3</v>
          </cell>
          <cell r="D274" t="str">
            <v xml:space="preserve">きゅうしょくのじかん </v>
          </cell>
          <cell r="E274" t="str">
            <v>加藤 休ミ／作・絵</v>
          </cell>
          <cell r="F274" t="str">
            <v>Gakken</v>
          </cell>
          <cell r="G274">
            <v>2026.3</v>
          </cell>
          <cell r="I274">
            <v>1006000973843</v>
          </cell>
        </row>
        <row r="275">
          <cell r="A275" t="str">
            <v>M</v>
          </cell>
          <cell r="B275" t="str">
            <v>E/ｶﾄｳ/26.4</v>
          </cell>
          <cell r="D275" t="str">
            <v xml:space="preserve">パンのふわふわちゃん </v>
          </cell>
          <cell r="E275" t="str">
            <v>かとう ようこ／さく・え</v>
          </cell>
          <cell r="F275" t="str">
            <v>チャイルド本社</v>
          </cell>
          <cell r="G275">
            <v>2026.4</v>
          </cell>
          <cell r="I275">
            <v>1006000974434</v>
          </cell>
        </row>
        <row r="276">
          <cell r="A276" t="str">
            <v>A</v>
          </cell>
          <cell r="B276" t="str">
            <v>E/ｶﾙ/26.3</v>
          </cell>
          <cell r="D276" t="str">
            <v xml:space="preserve">それいけ、ヴォルフガング! </v>
          </cell>
          <cell r="E276" t="str">
            <v>ヴァージニア・カール／作・絵</v>
          </cell>
          <cell r="F276" t="str">
            <v>徳間書店</v>
          </cell>
          <cell r="G276">
            <v>2026.3</v>
          </cell>
          <cell r="I276">
            <v>1006000976603</v>
          </cell>
        </row>
        <row r="277">
          <cell r="A277" t="str">
            <v>M</v>
          </cell>
          <cell r="B277" t="str">
            <v>E/ｷﾀﾑ/26.3</v>
          </cell>
          <cell r="D277" t="str">
            <v xml:space="preserve">バスまだかな </v>
          </cell>
          <cell r="E277" t="str">
            <v>北村 人／著</v>
          </cell>
          <cell r="F277" t="str">
            <v>偕成社</v>
          </cell>
          <cell r="G277">
            <v>2026.3</v>
          </cell>
          <cell r="I277">
            <v>1006000977546</v>
          </cell>
        </row>
        <row r="278">
          <cell r="A278" t="str">
            <v>M</v>
          </cell>
          <cell r="B278" t="str">
            <v>E/ｷｮｳ/26.3</v>
          </cell>
          <cell r="D278" t="str">
            <v xml:space="preserve">アルパカレイちゃんのヘンテコなしつもん </v>
          </cell>
          <cell r="E278" t="str">
            <v>ぎょうぶ としこ／作・絵</v>
          </cell>
          <cell r="F278" t="str">
            <v>プレジデント社</v>
          </cell>
          <cell r="G278">
            <v>2026.3</v>
          </cell>
          <cell r="I278">
            <v>1006000974466</v>
          </cell>
        </row>
        <row r="279">
          <cell r="A279" t="str">
            <v>G</v>
          </cell>
          <cell r="B279" t="str">
            <v>E/ｸｻｶ/26.3</v>
          </cell>
          <cell r="D279" t="str">
            <v xml:space="preserve">トイトイトイレットペーパー </v>
          </cell>
          <cell r="E279" t="str">
            <v>大塚 健太／さく</v>
          </cell>
          <cell r="F279" t="str">
            <v>講談社</v>
          </cell>
          <cell r="G279">
            <v>2026.3</v>
          </cell>
          <cell r="I279">
            <v>1006000974411</v>
          </cell>
        </row>
        <row r="280">
          <cell r="A280" t="str">
            <v>M</v>
          </cell>
          <cell r="B280" t="str">
            <v>E/ｸﾄｳ/26.3</v>
          </cell>
          <cell r="D280" t="str">
            <v xml:space="preserve">ノラネコぐんだんこんにちは </v>
          </cell>
          <cell r="E280" t="str">
            <v>工藤 ノリコ／著</v>
          </cell>
          <cell r="F280" t="str">
            <v>白泉社</v>
          </cell>
          <cell r="G280">
            <v>2026.3</v>
          </cell>
          <cell r="I280">
            <v>1006000972160</v>
          </cell>
        </row>
        <row r="281">
          <cell r="A281" t="str">
            <v>G</v>
          </cell>
          <cell r="B281" t="str">
            <v>E/ｸﾎﾀ/26.3</v>
          </cell>
          <cell r="D281" t="str">
            <v xml:space="preserve">また、かえりみちがわからなくなった。 </v>
          </cell>
          <cell r="E281" t="str">
            <v>ありの くろき／原案</v>
          </cell>
          <cell r="F281" t="str">
            <v>つむぐ舎</v>
          </cell>
          <cell r="G281">
            <v>2026.3</v>
          </cell>
          <cell r="I281">
            <v>1006000977173</v>
          </cell>
        </row>
        <row r="282">
          <cell r="A282" t="str">
            <v>G</v>
          </cell>
          <cell r="B282" t="str">
            <v>E/ｸﾙﾁ/26.3</v>
          </cell>
          <cell r="D282" t="str">
            <v xml:space="preserve">いもうとのデイジー </v>
          </cell>
          <cell r="E282" t="str">
            <v>エイドリア・カールソン／作</v>
          </cell>
          <cell r="F282" t="str">
            <v>偕成社</v>
          </cell>
          <cell r="G282">
            <v>2026.3</v>
          </cell>
          <cell r="I282">
            <v>1006000976684</v>
          </cell>
        </row>
        <row r="283">
          <cell r="A283" t="str">
            <v>G</v>
          </cell>
          <cell r="B283" t="str">
            <v>E/ｸﾛｲ/26.3</v>
          </cell>
          <cell r="D283" t="str">
            <v xml:space="preserve">かぜのここかぜ </v>
          </cell>
          <cell r="E283" t="str">
            <v>高畠 じゅん子／作</v>
          </cell>
          <cell r="F283" t="str">
            <v>ひさかたチャイルド</v>
          </cell>
          <cell r="G283">
            <v>2026.3</v>
          </cell>
          <cell r="I283">
            <v>1006000977306</v>
          </cell>
        </row>
        <row r="284">
          <cell r="A284" t="str">
            <v>G</v>
          </cell>
          <cell r="B284" t="str">
            <v>E/ｸﾛﾍ/26.1</v>
          </cell>
          <cell r="D284" t="str">
            <v xml:space="preserve">世界一サンゴと人にやさしい村 </v>
          </cell>
          <cell r="E284" t="str">
            <v>黒部 ゆみ／写真・構成</v>
          </cell>
          <cell r="F284" t="str">
            <v>恩納村教育委員会</v>
          </cell>
          <cell r="G284">
            <v>2026.1</v>
          </cell>
          <cell r="I284">
            <v>1006000971778</v>
          </cell>
        </row>
        <row r="285">
          <cell r="A285" t="str">
            <v>M</v>
          </cell>
          <cell r="B285" t="str">
            <v>E/ｺﾄｳ/26.3</v>
          </cell>
          <cell r="D285" t="str">
            <v xml:space="preserve">ぺろりあまつぶごご3じ </v>
          </cell>
          <cell r="E285" t="str">
            <v>ごとう みづき／作・絵</v>
          </cell>
          <cell r="F285" t="str">
            <v>光村図書出版</v>
          </cell>
          <cell r="G285">
            <v>2026.3</v>
          </cell>
          <cell r="I285">
            <v>1006000977293</v>
          </cell>
        </row>
        <row r="286">
          <cell r="A286" t="str">
            <v>M</v>
          </cell>
          <cell r="B286" t="str">
            <v>E/ｺﾊﾔ/26.3</v>
          </cell>
          <cell r="D286" t="str">
            <v xml:space="preserve">あたらしい町のひみつのともだち </v>
          </cell>
          <cell r="E286" t="str">
            <v>いずた ゆな／作</v>
          </cell>
          <cell r="F286" t="str">
            <v>三恵社</v>
          </cell>
          <cell r="G286">
            <v>2026.3</v>
          </cell>
          <cell r="I286">
            <v>1006000972248</v>
          </cell>
        </row>
        <row r="287">
          <cell r="A287" t="str">
            <v>G</v>
          </cell>
          <cell r="B287" t="str">
            <v>E/ｻｶﾀ/26.3</v>
          </cell>
          <cell r="D287" t="str">
            <v xml:space="preserve">どんないえ? </v>
          </cell>
          <cell r="E287" t="str">
            <v>藤野 可織／作</v>
          </cell>
          <cell r="F287" t="str">
            <v>岩崎書店</v>
          </cell>
          <cell r="G287">
            <v>2026.3</v>
          </cell>
          <cell r="I287">
            <v>1006000975672</v>
          </cell>
        </row>
        <row r="288">
          <cell r="A288" t="str">
            <v>M</v>
          </cell>
          <cell r="B288" t="str">
            <v>E/ｻｸﾗ/26.3</v>
          </cell>
          <cell r="D288" t="str">
            <v xml:space="preserve">みこぴーとおおきなさくらのき </v>
          </cell>
          <cell r="E288" t="str">
            <v>さくら みこ／作・絵</v>
          </cell>
          <cell r="F288" t="str">
            <v>フレーベル館</v>
          </cell>
          <cell r="G288">
            <v>2026.3</v>
          </cell>
          <cell r="I288">
            <v>1006000971933</v>
          </cell>
        </row>
        <row r="289">
          <cell r="A289" t="str">
            <v>G</v>
          </cell>
          <cell r="B289" t="str">
            <v>E/ｻﾄｳ/26.3</v>
          </cell>
          <cell r="D289" t="str">
            <v xml:space="preserve">つきよのたまご </v>
          </cell>
          <cell r="E289" t="str">
            <v>なかがわ ちひろ／文</v>
          </cell>
          <cell r="F289" t="str">
            <v>BL出版</v>
          </cell>
          <cell r="G289">
            <v>2026.3</v>
          </cell>
          <cell r="I289">
            <v>1006000975204</v>
          </cell>
        </row>
        <row r="290">
          <cell r="A290" t="str">
            <v>M</v>
          </cell>
          <cell r="B290" t="str">
            <v>E/ｻﾜｲ/26.2</v>
          </cell>
          <cell r="D290" t="str">
            <v xml:space="preserve">たいせつなこと </v>
          </cell>
          <cell r="E290" t="str">
            <v>神吉 一寿／文</v>
          </cell>
          <cell r="F290" t="str">
            <v>三恵社</v>
          </cell>
          <cell r="G290">
            <v>2026.2</v>
          </cell>
          <cell r="I290">
            <v>1006000972244</v>
          </cell>
        </row>
        <row r="291">
          <cell r="A291" t="str">
            <v>M</v>
          </cell>
          <cell r="B291" t="str">
            <v>E/ｻﾜｲ/26.2</v>
          </cell>
          <cell r="D291" t="str">
            <v xml:space="preserve">あめのよるぼうさいまん </v>
          </cell>
          <cell r="E291" t="str">
            <v>田口 義也／文</v>
          </cell>
          <cell r="F291" t="str">
            <v>三恵社</v>
          </cell>
          <cell r="G291">
            <v>2026.2</v>
          </cell>
          <cell r="I291">
            <v>1006000974049</v>
          </cell>
        </row>
        <row r="292">
          <cell r="A292" t="str">
            <v>M</v>
          </cell>
          <cell r="B292" t="str">
            <v>E/ｻﾜｲ/26.2</v>
          </cell>
          <cell r="D292" t="str">
            <v xml:space="preserve">はのようせいピカリン </v>
          </cell>
          <cell r="E292" t="str">
            <v>藤田 陽平／文</v>
          </cell>
          <cell r="F292" t="str">
            <v>三恵社</v>
          </cell>
          <cell r="G292">
            <v>2026.2</v>
          </cell>
          <cell r="I292">
            <v>1006000974053</v>
          </cell>
        </row>
        <row r="293">
          <cell r="A293" t="str">
            <v>G</v>
          </cell>
          <cell r="B293" t="str">
            <v>E/ｼﾏｽ/26.3</v>
          </cell>
          <cell r="D293" t="str">
            <v xml:space="preserve">おなかをみせて! </v>
          </cell>
          <cell r="E293" t="str">
            <v>島津 和子／さく</v>
          </cell>
          <cell r="F293" t="str">
            <v>福音館書店</v>
          </cell>
          <cell r="G293">
            <v>2026.3</v>
          </cell>
          <cell r="I293">
            <v>1006000973892</v>
          </cell>
        </row>
        <row r="294">
          <cell r="A294" t="str">
            <v>M</v>
          </cell>
          <cell r="B294" t="str">
            <v>E/ｼﾏﾀ/26.3</v>
          </cell>
          <cell r="D294" t="str">
            <v xml:space="preserve">たわしのねこ </v>
          </cell>
          <cell r="E294" t="str">
            <v>しまだ はるお／作・絵</v>
          </cell>
          <cell r="F294" t="str">
            <v>ひかりのくに</v>
          </cell>
          <cell r="G294">
            <v>2026.3</v>
          </cell>
          <cell r="I294">
            <v>1006000977238</v>
          </cell>
        </row>
        <row r="295">
          <cell r="A295" t="str">
            <v>G</v>
          </cell>
          <cell r="B295" t="str">
            <v>E/ｼｭｶ/26.3</v>
          </cell>
          <cell r="D295" t="str">
            <v xml:space="preserve">ゆうれいだきのでんせつ </v>
          </cell>
          <cell r="E295" t="str">
            <v>小泉 八雲／原作</v>
          </cell>
          <cell r="F295" t="str">
            <v>岩崎書店</v>
          </cell>
          <cell r="G295">
            <v>2026.3</v>
          </cell>
          <cell r="I295">
            <v>1006000977373</v>
          </cell>
        </row>
        <row r="296">
          <cell r="A296" t="str">
            <v>M</v>
          </cell>
          <cell r="B296" t="str">
            <v>E/ｼｮｺ/26.4</v>
          </cell>
          <cell r="D296" t="str">
            <v xml:space="preserve">秋田犬たれみみだいちゃんとまいごのこいぬ </v>
          </cell>
          <cell r="E296" t="str">
            <v>いぬまつ／作</v>
          </cell>
          <cell r="F296" t="str">
            <v>主婦の友社</v>
          </cell>
          <cell r="G296">
            <v>2026.4</v>
          </cell>
          <cell r="I296">
            <v>1006000973607</v>
          </cell>
        </row>
        <row r="297">
          <cell r="A297" t="str">
            <v>G</v>
          </cell>
          <cell r="B297" t="str">
            <v>E/ｼﾗﾄ/26.3</v>
          </cell>
          <cell r="D297" t="str">
            <v xml:space="preserve">ブヒブヒおやつパーティー </v>
          </cell>
          <cell r="E297" t="str">
            <v>白土 あつこ／作・絵</v>
          </cell>
          <cell r="F297" t="str">
            <v>ひさかたチャイルド</v>
          </cell>
          <cell r="G297">
            <v>2026.3</v>
          </cell>
          <cell r="I297">
            <v>1006000975664</v>
          </cell>
        </row>
        <row r="298">
          <cell r="A298" t="str">
            <v>M</v>
          </cell>
          <cell r="B298" t="str">
            <v>E/ｼﾝｼ/26.3</v>
          </cell>
          <cell r="D298" t="str">
            <v xml:space="preserve">ねむねむふわーあ </v>
          </cell>
          <cell r="E298" t="str">
            <v>真珠 まりこ／作絵</v>
          </cell>
          <cell r="F298" t="str">
            <v>教育画劇</v>
          </cell>
          <cell r="G298">
            <v>2026.3</v>
          </cell>
          <cell r="I298">
            <v>1006000971924</v>
          </cell>
        </row>
        <row r="299">
          <cell r="A299" t="str">
            <v>H</v>
          </cell>
          <cell r="B299" t="str">
            <v>E/ｽｷﾔ/26.3</v>
          </cell>
          <cell r="D299" t="str">
            <v xml:space="preserve">あっていって! </v>
          </cell>
          <cell r="E299" t="str">
            <v>スギヤマ カナヨ／作</v>
          </cell>
          <cell r="F299" t="str">
            <v>アリス館</v>
          </cell>
          <cell r="G299">
            <v>2026.3</v>
          </cell>
          <cell r="I299">
            <v>1006000976854</v>
          </cell>
        </row>
        <row r="300">
          <cell r="A300" t="str">
            <v>M</v>
          </cell>
          <cell r="B300" t="str">
            <v>E/ｽｹﾉ/26.2</v>
          </cell>
          <cell r="D300" t="str">
            <v xml:space="preserve">ふゆみーつけた! </v>
          </cell>
          <cell r="E300" t="str">
            <v>すけの あずさ／絵</v>
          </cell>
          <cell r="F300" t="str">
            <v>金の星社</v>
          </cell>
          <cell r="G300">
            <v>2026.2</v>
          </cell>
          <cell r="I300">
            <v>1006000971641</v>
          </cell>
        </row>
        <row r="301">
          <cell r="A301" t="str">
            <v>M</v>
          </cell>
          <cell r="B301" t="str">
            <v>E/ｽｽｷ/26.4</v>
          </cell>
          <cell r="D301" t="str">
            <v xml:space="preserve">でておいで </v>
          </cell>
          <cell r="E301" t="str">
            <v>スズキ トモコ／作</v>
          </cell>
          <cell r="F301" t="str">
            <v>世界文化ワンダーグループ</v>
          </cell>
          <cell r="G301">
            <v>2026.4</v>
          </cell>
          <cell r="I301">
            <v>1006000976677</v>
          </cell>
        </row>
        <row r="302">
          <cell r="A302" t="str">
            <v>M</v>
          </cell>
          <cell r="B302" t="str">
            <v>E/ｽﾀﾝ/26.3</v>
          </cell>
          <cell r="D302" t="str">
            <v xml:space="preserve">ほしのむこうのおともだち </v>
          </cell>
          <cell r="E302" t="str">
            <v>スタントン菜穂／著</v>
          </cell>
          <cell r="F302" t="str">
            <v>永岡書店</v>
          </cell>
          <cell r="G302">
            <v>2026.3</v>
          </cell>
          <cell r="I302">
            <v>1006000973977</v>
          </cell>
        </row>
        <row r="303">
          <cell r="A303" t="str">
            <v>H</v>
          </cell>
          <cell r="B303" t="str">
            <v>E/ｽﾐﾓ/26.3</v>
          </cell>
          <cell r="D303" t="str">
            <v xml:space="preserve">リリアとつきのひかり </v>
          </cell>
          <cell r="E303" t="str">
            <v>由美村 嬉々／文</v>
          </cell>
          <cell r="F303" t="str">
            <v>講談社</v>
          </cell>
          <cell r="G303">
            <v>2026.3</v>
          </cell>
          <cell r="I303">
            <v>1006000972566</v>
          </cell>
        </row>
        <row r="304">
          <cell r="A304" t="str">
            <v>H</v>
          </cell>
          <cell r="B304" t="str">
            <v>E/ｿﾗﾉ/26.3</v>
          </cell>
          <cell r="D304" t="str">
            <v xml:space="preserve">そらのえのぐ </v>
          </cell>
          <cell r="E304" t="str">
            <v>全日本空輸株式会社／文・写真</v>
          </cell>
          <cell r="F304" t="str">
            <v>フレーベル館</v>
          </cell>
          <cell r="G304">
            <v>2026.3</v>
          </cell>
          <cell r="I304">
            <v>1006000974167</v>
          </cell>
        </row>
        <row r="305">
          <cell r="A305" t="str">
            <v>H</v>
          </cell>
          <cell r="B305" t="str">
            <v>E/ﾀｶﾊ/26.3</v>
          </cell>
          <cell r="D305" t="str">
            <v xml:space="preserve">ネコは天気をあてられる? </v>
          </cell>
          <cell r="E305" t="str">
            <v>かんちく たかこ／文</v>
          </cell>
          <cell r="F305" t="str">
            <v>講談社</v>
          </cell>
          <cell r="G305">
            <v>2026.3</v>
          </cell>
          <cell r="I305">
            <v>1006000976673</v>
          </cell>
        </row>
        <row r="306">
          <cell r="A306" t="str">
            <v>M</v>
          </cell>
          <cell r="B306" t="str">
            <v>E/ﾀｶﾜ/26.3</v>
          </cell>
          <cell r="D306" t="str">
            <v xml:space="preserve">さるかに合戦 </v>
          </cell>
          <cell r="E306" t="str">
            <v>針 とら／文</v>
          </cell>
          <cell r="F306" t="str">
            <v>ポプラ社</v>
          </cell>
          <cell r="G306">
            <v>2026.3</v>
          </cell>
          <cell r="I306">
            <v>1006000972000</v>
          </cell>
        </row>
        <row r="307">
          <cell r="A307" t="str">
            <v>M</v>
          </cell>
          <cell r="B307" t="str">
            <v>E/ﾀｹｲ/26.3</v>
          </cell>
          <cell r="D307" t="str">
            <v xml:space="preserve">かぞえてぱくぱくおべんとう </v>
          </cell>
          <cell r="E307" t="str">
            <v>たけい みき／作・絵</v>
          </cell>
          <cell r="F307" t="str">
            <v>PHP研究所</v>
          </cell>
          <cell r="G307">
            <v>2026.3</v>
          </cell>
          <cell r="I307">
            <v>1006000974490</v>
          </cell>
        </row>
        <row r="308">
          <cell r="A308" t="str">
            <v>M</v>
          </cell>
          <cell r="B308" t="str">
            <v>E/ﾀｹｲ/26.4</v>
          </cell>
          <cell r="D308" t="str">
            <v xml:space="preserve">おいしいはしあわせたべものとなかよくなるほん </v>
          </cell>
          <cell r="E308" t="str">
            <v>横山 洋子／監修</v>
          </cell>
          <cell r="F308" t="str">
            <v>Gakken</v>
          </cell>
          <cell r="G308">
            <v>2026.4</v>
          </cell>
          <cell r="I308">
            <v>1006000977047</v>
          </cell>
        </row>
        <row r="309">
          <cell r="A309" t="str">
            <v>A</v>
          </cell>
          <cell r="B309" t="str">
            <v>E/ﾀｹﾀ/26.3</v>
          </cell>
          <cell r="D309" t="str">
            <v xml:space="preserve">うまれたよ!ミジンコ </v>
          </cell>
          <cell r="E309" t="str">
            <v>武田 晋一／写真・文</v>
          </cell>
          <cell r="F309" t="str">
            <v>岩崎書店</v>
          </cell>
          <cell r="G309">
            <v>2026.3</v>
          </cell>
          <cell r="I309">
            <v>1006000975659</v>
          </cell>
        </row>
        <row r="310">
          <cell r="A310" t="str">
            <v>H</v>
          </cell>
          <cell r="B310" t="str">
            <v>E/ﾀｹﾀ/26.3</v>
          </cell>
          <cell r="D310" t="str">
            <v xml:space="preserve">くも </v>
          </cell>
          <cell r="E310" t="str">
            <v>武田 康男／監修・写真</v>
          </cell>
          <cell r="F310" t="str">
            <v>岩崎書店</v>
          </cell>
          <cell r="G310">
            <v>2026.3</v>
          </cell>
          <cell r="I310">
            <v>1006000976617</v>
          </cell>
        </row>
        <row r="311">
          <cell r="A311" t="str">
            <v>A</v>
          </cell>
          <cell r="B311" t="str">
            <v>E/ﾀﾃﾉ/26.3</v>
          </cell>
          <cell r="D311" t="str">
            <v xml:space="preserve">はっぱのうえに </v>
          </cell>
          <cell r="E311" t="str">
            <v>たての ひろし／さく</v>
          </cell>
          <cell r="F311" t="str">
            <v>福音館書店</v>
          </cell>
          <cell r="G311">
            <v>2026.3</v>
          </cell>
          <cell r="I311">
            <v>1006000973834</v>
          </cell>
        </row>
        <row r="312">
          <cell r="A312" t="str">
            <v>M</v>
          </cell>
          <cell r="B312" t="str">
            <v>E/ﾀﾏｵ/26.4</v>
          </cell>
          <cell r="D312" t="str">
            <v xml:space="preserve">かべのないまち </v>
          </cell>
          <cell r="E312" t="str">
            <v>アスヘノキボウ／作</v>
          </cell>
          <cell r="F312" t="str">
            <v>現代書林</v>
          </cell>
          <cell r="G312">
            <v>2026.4</v>
          </cell>
          <cell r="I312">
            <v>1006000975994</v>
          </cell>
        </row>
        <row r="313">
          <cell r="A313" t="str">
            <v>H</v>
          </cell>
          <cell r="B313" t="str">
            <v>E/ﾀﾙﾑ/26.2</v>
          </cell>
          <cell r="D313" t="str">
            <v xml:space="preserve">おんどりなんてなく? </v>
          </cell>
          <cell r="E313" t="str">
            <v>マリー・ダルム=リゾ／さく</v>
          </cell>
          <cell r="F313" t="str">
            <v>ワールドライブラリー</v>
          </cell>
          <cell r="G313">
            <v>2026.2</v>
          </cell>
          <cell r="I313">
            <v>1006000972466</v>
          </cell>
        </row>
        <row r="314">
          <cell r="A314" t="str">
            <v>M</v>
          </cell>
          <cell r="B314" t="str">
            <v>E/ﾂﾀ/26.3</v>
          </cell>
          <cell r="D314" t="str">
            <v xml:space="preserve">きみのとなりのクラスピ </v>
          </cell>
          <cell r="E314" t="str">
            <v>かどかわ りょうへい／作</v>
          </cell>
          <cell r="F314" t="str">
            <v>世界文化社</v>
          </cell>
          <cell r="G314">
            <v>2026.3</v>
          </cell>
          <cell r="I314">
            <v>1006000975717</v>
          </cell>
        </row>
        <row r="315">
          <cell r="A315" t="str">
            <v>M</v>
          </cell>
          <cell r="B315" t="str">
            <v>E/ﾂﾁﾀ/26.3</v>
          </cell>
          <cell r="D315" t="str">
            <v xml:space="preserve">デリ丸。とあそぼう! </v>
          </cell>
          <cell r="E315" t="str">
            <v>犬飼 由美恵／文</v>
          </cell>
          <cell r="F315" t="str">
            <v>小学館</v>
          </cell>
          <cell r="G315">
            <v>2026.3</v>
          </cell>
          <cell r="I315">
            <v>1006000974141</v>
          </cell>
        </row>
        <row r="316">
          <cell r="A316" t="str">
            <v>H</v>
          </cell>
          <cell r="B316" t="str">
            <v>E/ﾃｸﾁ/26.3</v>
          </cell>
          <cell r="D316" t="str">
            <v xml:space="preserve">わにおのわのじはどうかくの? </v>
          </cell>
          <cell r="E316" t="str">
            <v>乾 栄里子／ぶん</v>
          </cell>
          <cell r="F316" t="str">
            <v>福音館書店</v>
          </cell>
          <cell r="G316">
            <v>2026.3</v>
          </cell>
          <cell r="I316">
            <v>1006000972325</v>
          </cell>
        </row>
        <row r="317">
          <cell r="A317" t="str">
            <v>H</v>
          </cell>
          <cell r="B317" t="str">
            <v>E/ﾃｭﾌ/26.3</v>
          </cell>
          <cell r="D317" t="str">
            <v xml:space="preserve">ライオンとことり </v>
          </cell>
          <cell r="E317" t="str">
            <v>マリアンヌ・デュブク／作</v>
          </cell>
          <cell r="F317" t="str">
            <v>かけはし出版</v>
          </cell>
          <cell r="G317">
            <v>2026.3</v>
          </cell>
          <cell r="I317">
            <v>1006000972513</v>
          </cell>
        </row>
        <row r="318">
          <cell r="A318" t="str">
            <v>H</v>
          </cell>
          <cell r="B318" t="str">
            <v>E/ﾃﾗｶ/26.3</v>
          </cell>
          <cell r="D318" t="str">
            <v xml:space="preserve">黒塚 </v>
          </cell>
          <cell r="E318" t="str">
            <v>中村 壱太郎／文</v>
          </cell>
          <cell r="F318" t="str">
            <v>くもん出版</v>
          </cell>
          <cell r="G318">
            <v>2026.3</v>
          </cell>
          <cell r="I318">
            <v>1006000974071</v>
          </cell>
        </row>
        <row r="319">
          <cell r="A319" t="str">
            <v>N</v>
          </cell>
          <cell r="B319" t="str">
            <v>E/ﾄﾖﾀ/26.3</v>
          </cell>
          <cell r="D319" t="str">
            <v xml:space="preserve">ももんちゃんころん </v>
          </cell>
          <cell r="E319" t="str">
            <v>とよた かずひこ／さく・え</v>
          </cell>
          <cell r="F319" t="str">
            <v>童心社</v>
          </cell>
          <cell r="G319">
            <v>2026.3</v>
          </cell>
          <cell r="I319">
            <v>1006000971684</v>
          </cell>
        </row>
        <row r="320">
          <cell r="A320" t="str">
            <v>H</v>
          </cell>
          <cell r="B320" t="str">
            <v>E/ﾅｶﾑ/26.4</v>
          </cell>
          <cell r="D320" t="str">
            <v xml:space="preserve">大谷翔平物語 </v>
          </cell>
          <cell r="E320" t="str">
            <v>ニコル・デ・ラス・エラス／文</v>
          </cell>
          <cell r="F320" t="str">
            <v>二見書房</v>
          </cell>
          <cell r="G320">
            <v>2026.4</v>
          </cell>
          <cell r="I320">
            <v>1006000972499</v>
          </cell>
        </row>
        <row r="321">
          <cell r="A321" t="str">
            <v>H</v>
          </cell>
          <cell r="B321" t="str">
            <v>E/ﾅｶﾔ/26.3</v>
          </cell>
          <cell r="D321" t="str">
            <v xml:space="preserve">はやくおきなきゃたいへんだ! </v>
          </cell>
          <cell r="E321" t="str">
            <v>サトシン／作</v>
          </cell>
          <cell r="F321" t="str">
            <v>教育画劇</v>
          </cell>
          <cell r="G321">
            <v>2026.3</v>
          </cell>
          <cell r="I321">
            <v>1006000975478</v>
          </cell>
        </row>
        <row r="322">
          <cell r="A322" t="str">
            <v>H</v>
          </cell>
          <cell r="B322" t="str">
            <v>E/ﾆｼｶ/26.3</v>
          </cell>
          <cell r="D322" t="str">
            <v xml:space="preserve">しょうがっこうへしゅっぱつしんこう! </v>
          </cell>
          <cell r="E322" t="str">
            <v>林 彩子／さく</v>
          </cell>
          <cell r="F322" t="str">
            <v>Gakken</v>
          </cell>
          <cell r="G322">
            <v>2026.3</v>
          </cell>
          <cell r="I322">
            <v>1006000975678</v>
          </cell>
        </row>
        <row r="323">
          <cell r="A323" t="str">
            <v>N</v>
          </cell>
          <cell r="B323" t="str">
            <v>E/ﾆﾎﾝ/26.2</v>
          </cell>
          <cell r="D323" t="str">
            <v xml:space="preserve">にほんのおんせんものがたり </v>
          </cell>
          <cell r="E323" t="str">
            <v>坂口 宗徳／文</v>
          </cell>
          <cell r="F323" t="str">
            <v>三恵社</v>
          </cell>
          <cell r="G323">
            <v>2026.2</v>
          </cell>
          <cell r="I323">
            <v>1006000974044</v>
          </cell>
        </row>
        <row r="324">
          <cell r="A324" t="str">
            <v>H</v>
          </cell>
          <cell r="B324" t="str">
            <v>E/ﾉﾊﾅ/26.3</v>
          </cell>
          <cell r="D324" t="str">
            <v xml:space="preserve">10かいだてのゆうしゃのおしろ </v>
          </cell>
          <cell r="E324" t="str">
            <v>のはな はるか／作・絵</v>
          </cell>
          <cell r="F324" t="str">
            <v>PHP研究所</v>
          </cell>
          <cell r="G324">
            <v>2026.3</v>
          </cell>
          <cell r="I324">
            <v>1006000974531</v>
          </cell>
        </row>
        <row r="325">
          <cell r="A325" t="str">
            <v>N</v>
          </cell>
          <cell r="B325" t="str">
            <v>E/ﾉﾌﾐ/26.3</v>
          </cell>
          <cell r="D325" t="str">
            <v xml:space="preserve">ほんとうの願い </v>
          </cell>
          <cell r="E325" t="str">
            <v>のぶみ／さく</v>
          </cell>
          <cell r="F325" t="str">
            <v>きずな出版</v>
          </cell>
          <cell r="G325">
            <v>2026.3</v>
          </cell>
          <cell r="I325">
            <v>1006000974168</v>
          </cell>
        </row>
        <row r="326">
          <cell r="A326" t="str">
            <v>N</v>
          </cell>
          <cell r="B326" t="str">
            <v>E/ﾊｲﾊ/26.2</v>
          </cell>
          <cell r="D326" t="str">
            <v xml:space="preserve">ばいばいにゅうしくん こんにちはえいきゅうしさん </v>
          </cell>
          <cell r="E326" t="str">
            <v>牛久保 順一／作</v>
          </cell>
          <cell r="F326" t="str">
            <v>三恵社</v>
          </cell>
          <cell r="G326">
            <v>2026.2</v>
          </cell>
          <cell r="I326">
            <v>1006000974038</v>
          </cell>
        </row>
        <row r="327">
          <cell r="A327" t="str">
            <v>N</v>
          </cell>
          <cell r="B327" t="str">
            <v>E/ﾊｼﾒ/26.3</v>
          </cell>
          <cell r="D327" t="str">
            <v xml:space="preserve">はじめてずかんこれ、なーに?650 </v>
          </cell>
          <cell r="E327" t="str">
            <v>永岡書店編集部／編</v>
          </cell>
          <cell r="F327" t="str">
            <v>永岡書店</v>
          </cell>
          <cell r="G327">
            <v>2026.3</v>
          </cell>
          <cell r="I327">
            <v>1006000973973</v>
          </cell>
        </row>
        <row r="328">
          <cell r="A328" t="str">
            <v>N</v>
          </cell>
          <cell r="B328" t="str">
            <v>E/ﾊｼﾒ/26.3</v>
          </cell>
          <cell r="D328" t="str">
            <v xml:space="preserve">はじめてずかんたべものなーに? </v>
          </cell>
          <cell r="E328" t="str">
            <v>永岡書店編集部／編</v>
          </cell>
          <cell r="F328" t="str">
            <v>永岡書店</v>
          </cell>
          <cell r="G328">
            <v>2026.3</v>
          </cell>
          <cell r="I328">
            <v>1006000973976</v>
          </cell>
        </row>
        <row r="329">
          <cell r="A329" t="str">
            <v>H</v>
          </cell>
          <cell r="B329" t="str">
            <v>E/ﾊﾀ/26.3</v>
          </cell>
          <cell r="D329" t="str">
            <v xml:space="preserve">さくらんぼどこにある? </v>
          </cell>
          <cell r="E329" t="str">
            <v>ハダ ヨシコ／作</v>
          </cell>
          <cell r="F329" t="str">
            <v>小学館</v>
          </cell>
          <cell r="G329">
            <v>2026.3</v>
          </cell>
          <cell r="I329">
            <v>1006000975405</v>
          </cell>
        </row>
        <row r="330">
          <cell r="A330" t="str">
            <v>N</v>
          </cell>
          <cell r="B330" t="str">
            <v>E/ﾊﾄﾍ/26.3</v>
          </cell>
          <cell r="D330" t="str">
            <v xml:space="preserve">てがみ </v>
          </cell>
          <cell r="E330" t="str">
            <v>はとべ あき／文・絵</v>
          </cell>
          <cell r="F330" t="str">
            <v>文芸社</v>
          </cell>
          <cell r="G330">
            <v>2026.3</v>
          </cell>
          <cell r="I330">
            <v>1006000971815</v>
          </cell>
        </row>
        <row r="331">
          <cell r="A331" t="str">
            <v>H</v>
          </cell>
          <cell r="B331" t="str">
            <v>E/ﾊﾔｶ/26.3</v>
          </cell>
          <cell r="D331" t="str">
            <v xml:space="preserve">世界を旅する音楽室 </v>
          </cell>
          <cell r="E331" t="str">
            <v>弓削田 健介／詩</v>
          </cell>
          <cell r="F331" t="str">
            <v>小学館</v>
          </cell>
          <cell r="G331">
            <v>2026.3</v>
          </cell>
          <cell r="I331">
            <v>1006000971943</v>
          </cell>
        </row>
        <row r="332">
          <cell r="A332" t="str">
            <v>H</v>
          </cell>
          <cell r="B332" t="str">
            <v>E/ﾊﾔｼ/26.2</v>
          </cell>
          <cell r="D332" t="str">
            <v xml:space="preserve">しっているかな?あきのぎょうじ </v>
          </cell>
          <cell r="E332" t="str">
            <v>小川 直之／監修</v>
          </cell>
          <cell r="F332" t="str">
            <v>金の星社</v>
          </cell>
          <cell r="G332">
            <v>2026.2</v>
          </cell>
          <cell r="I332">
            <v>1006000971639</v>
          </cell>
        </row>
        <row r="333">
          <cell r="A333" t="str">
            <v>N</v>
          </cell>
          <cell r="B333" t="str">
            <v>E/ﾊﾔｼ/26.2</v>
          </cell>
          <cell r="D333" t="str">
            <v xml:space="preserve">しっているかな?ふゆのぎょうじ </v>
          </cell>
          <cell r="E333" t="str">
            <v>小川 直之／監修</v>
          </cell>
          <cell r="F333" t="str">
            <v>金の星社</v>
          </cell>
          <cell r="G333">
            <v>2026.2</v>
          </cell>
          <cell r="I333">
            <v>1006000971640</v>
          </cell>
        </row>
        <row r="334">
          <cell r="A334" t="str">
            <v>H</v>
          </cell>
          <cell r="B334" t="str">
            <v>E/ﾋｶｼ/26.3</v>
          </cell>
          <cell r="D334" t="str">
            <v xml:space="preserve">おべんとうわすれてるよ </v>
          </cell>
          <cell r="E334" t="str">
            <v>東川 りえ／さく</v>
          </cell>
          <cell r="F334" t="str">
            <v>マイクロマガジン社</v>
          </cell>
          <cell r="G334">
            <v>2026.3</v>
          </cell>
          <cell r="I334">
            <v>1006000972155</v>
          </cell>
        </row>
        <row r="335">
          <cell r="A335" t="str">
            <v>N</v>
          </cell>
          <cell r="B335" t="str">
            <v>E/ﾋﾗｷ/26.3</v>
          </cell>
          <cell r="D335" t="str">
            <v xml:space="preserve">おや?ころりん! </v>
          </cell>
          <cell r="E335" t="str">
            <v>ひらぎ みつえ／作</v>
          </cell>
          <cell r="F335" t="str">
            <v>ほるぷ出版</v>
          </cell>
          <cell r="G335">
            <v>2026.3</v>
          </cell>
          <cell r="I335">
            <v>1006000977175</v>
          </cell>
        </row>
        <row r="336">
          <cell r="A336" t="str">
            <v>N</v>
          </cell>
          <cell r="B336" t="str">
            <v>E/ﾋﾗﾉ/26.3</v>
          </cell>
          <cell r="D336" t="str">
            <v xml:space="preserve">おばけのやだもん きょうりゅうがやってきた! </v>
          </cell>
          <cell r="E336" t="str">
            <v>ひらの ゆきこ／さく・え</v>
          </cell>
          <cell r="F336" t="str">
            <v>教育画劇</v>
          </cell>
          <cell r="G336">
            <v>2026.3</v>
          </cell>
          <cell r="I336">
            <v>1006000974305</v>
          </cell>
        </row>
        <row r="337">
          <cell r="A337" t="str">
            <v>N</v>
          </cell>
          <cell r="B337" t="str">
            <v>E/ﾋﾛﾀ/26.4</v>
          </cell>
          <cell r="D337" t="str">
            <v xml:space="preserve">もやもやしてます </v>
          </cell>
          <cell r="E337" t="str">
            <v>ひろた あきら／作</v>
          </cell>
          <cell r="F337" t="str">
            <v>ヨシモトブックス</v>
          </cell>
          <cell r="G337">
            <v>2026.4</v>
          </cell>
          <cell r="I337">
            <v>1006000977257</v>
          </cell>
        </row>
        <row r="338">
          <cell r="A338" t="str">
            <v>H</v>
          </cell>
          <cell r="B338" t="str">
            <v>E/ﾌｼｶ/26.3</v>
          </cell>
          <cell r="D338" t="str">
            <v xml:space="preserve">かぶと </v>
          </cell>
          <cell r="E338" t="str">
            <v>藤川 智子／作</v>
          </cell>
          <cell r="F338" t="str">
            <v>講談社</v>
          </cell>
          <cell r="G338">
            <v>2026.3</v>
          </cell>
          <cell r="I338">
            <v>1006000977682</v>
          </cell>
        </row>
        <row r="339">
          <cell r="A339" t="str">
            <v>A</v>
          </cell>
          <cell r="B339" t="str">
            <v>E/ﾌﾗｳ/26.3</v>
          </cell>
          <cell r="D339" t="str">
            <v xml:space="preserve">ダチョウのくびはなぜながい? </v>
          </cell>
          <cell r="E339" t="str">
            <v>ヴァーナ・アーダマ／文</v>
          </cell>
          <cell r="F339" t="str">
            <v>富山房企畫</v>
          </cell>
          <cell r="G339">
            <v>2026.3</v>
          </cell>
          <cell r="I339">
            <v>1006000972616</v>
          </cell>
        </row>
        <row r="340">
          <cell r="A340" t="str">
            <v>N</v>
          </cell>
          <cell r="B340" t="str">
            <v>E/ﾍﾈﾋ/26.3</v>
          </cell>
          <cell r="D340" t="str">
            <v xml:space="preserve">おむつのなか、みせてみせて! </v>
          </cell>
          <cell r="E340" t="str">
            <v>ヒド・ファン・ヘネヒテン／文・絵</v>
          </cell>
          <cell r="F340" t="str">
            <v>パイインターナショナル</v>
          </cell>
          <cell r="G340">
            <v>2026.3</v>
          </cell>
          <cell r="I340">
            <v>1006000975779</v>
          </cell>
        </row>
        <row r="341">
          <cell r="A341" t="str">
            <v>N</v>
          </cell>
          <cell r="B341" t="str">
            <v>E/ﾎｳｾ/26.3</v>
          </cell>
          <cell r="D341" t="str">
            <v xml:space="preserve">むかしむかしのおしゃれのひみつ </v>
          </cell>
          <cell r="E341" t="str">
            <v>宝石 紹介／さく・え</v>
          </cell>
          <cell r="F341" t="str">
            <v>みらいパブリッシング</v>
          </cell>
          <cell r="G341">
            <v>2026.3</v>
          </cell>
          <cell r="I341">
            <v>1006000977089</v>
          </cell>
        </row>
        <row r="342">
          <cell r="A342" t="str">
            <v>H</v>
          </cell>
          <cell r="B342" t="str">
            <v>E/ﾎｼﾉ/26.3</v>
          </cell>
          <cell r="D342" t="str">
            <v xml:space="preserve">森のふしぎをさがしに </v>
          </cell>
          <cell r="E342" t="str">
            <v>星野 秀樹／写真・文</v>
          </cell>
          <cell r="F342" t="str">
            <v>アリス館</v>
          </cell>
          <cell r="G342">
            <v>2026.3</v>
          </cell>
          <cell r="I342">
            <v>1006000976761</v>
          </cell>
        </row>
        <row r="343">
          <cell r="A343" t="str">
            <v>H</v>
          </cell>
          <cell r="B343" t="str">
            <v>E/ﾏｸﾙ/26.3</v>
          </cell>
          <cell r="D343" t="str">
            <v xml:space="preserve">雲がおしえてくれること </v>
          </cell>
          <cell r="E343" t="str">
            <v>レイチェル・カーソン／文</v>
          </cell>
          <cell r="F343" t="str">
            <v>あすなろ書房</v>
          </cell>
          <cell r="G343">
            <v>2026.3</v>
          </cell>
          <cell r="I343">
            <v>1006000974164</v>
          </cell>
        </row>
        <row r="344">
          <cell r="A344" t="str">
            <v>H</v>
          </cell>
          <cell r="B344" t="str">
            <v>E/ﾏﾂﾓ/26.4</v>
          </cell>
          <cell r="D344" t="str">
            <v xml:space="preserve">コンビニてんちょうネコイチさん えんそくだよ! </v>
          </cell>
          <cell r="E344" t="str">
            <v>ヤスダ ユミコ／さく</v>
          </cell>
          <cell r="F344" t="str">
            <v>PHP研究所</v>
          </cell>
          <cell r="G344">
            <v>2026.4</v>
          </cell>
          <cell r="I344">
            <v>1006000976681</v>
          </cell>
        </row>
        <row r="345">
          <cell r="A345" t="str">
            <v>H</v>
          </cell>
          <cell r="B345" t="str">
            <v>E/ﾏﾝｽ/26.3</v>
          </cell>
          <cell r="D345" t="str">
            <v xml:space="preserve">ガザを知っていますか? </v>
          </cell>
          <cell r="E345" t="str">
            <v>桑山 紀彦／文</v>
          </cell>
          <cell r="F345" t="str">
            <v>イマジネイション・プラス</v>
          </cell>
          <cell r="G345">
            <v>2026.3</v>
          </cell>
          <cell r="I345">
            <v>1006000976523</v>
          </cell>
        </row>
        <row r="346">
          <cell r="A346" t="str">
            <v>H</v>
          </cell>
          <cell r="B346" t="str">
            <v>E/ﾐｿｸ/26.3</v>
          </cell>
          <cell r="D346" t="str">
            <v xml:space="preserve">ろめんでんしゃがとおります </v>
          </cell>
          <cell r="E346" t="str">
            <v>溝口 イタル／え</v>
          </cell>
          <cell r="F346" t="str">
            <v>交通新聞社</v>
          </cell>
          <cell r="G346">
            <v>2026.3</v>
          </cell>
          <cell r="I346">
            <v>1006000976083</v>
          </cell>
        </row>
        <row r="347">
          <cell r="A347" t="str">
            <v>H</v>
          </cell>
          <cell r="B347" t="str">
            <v>E/ﾑﾗｶ/26.3</v>
          </cell>
          <cell r="D347" t="str">
            <v xml:space="preserve">星空キャンプ </v>
          </cell>
          <cell r="E347" t="str">
            <v>村上 康成／作・絵</v>
          </cell>
          <cell r="F347" t="str">
            <v>徳間書店</v>
          </cell>
          <cell r="G347">
            <v>2026.3</v>
          </cell>
          <cell r="I347">
            <v>1006000974163</v>
          </cell>
        </row>
        <row r="348">
          <cell r="A348" t="str">
            <v>N</v>
          </cell>
          <cell r="B348" t="str">
            <v>E/ﾑﾗﾀ/26.3</v>
          </cell>
          <cell r="D348" t="str">
            <v xml:space="preserve">ぽん! </v>
          </cell>
          <cell r="E348" t="str">
            <v>村田 エミコ／さく</v>
          </cell>
          <cell r="F348" t="str">
            <v>福音館書店</v>
          </cell>
          <cell r="G348">
            <v>2026.3</v>
          </cell>
          <cell r="I348">
            <v>1006000973884</v>
          </cell>
        </row>
        <row r="349">
          <cell r="A349" t="str">
            <v>N</v>
          </cell>
          <cell r="B349" t="str">
            <v>E/ﾔｺﾌ/26.3</v>
          </cell>
          <cell r="D349" t="str">
            <v xml:space="preserve">ハグって元気出そうじゃない? </v>
          </cell>
          <cell r="E349" t="str">
            <v>ロッタ・ヤーコプス／作・絵</v>
          </cell>
          <cell r="F349" t="str">
            <v>文芸社</v>
          </cell>
          <cell r="G349">
            <v>2026.3</v>
          </cell>
          <cell r="I349">
            <v>1006000971818</v>
          </cell>
        </row>
        <row r="350">
          <cell r="A350" t="str">
            <v>N</v>
          </cell>
          <cell r="B350" t="str">
            <v>E/ﾔﾉ/26.3</v>
          </cell>
          <cell r="D350" t="str">
            <v xml:space="preserve">つなごーごー </v>
          </cell>
          <cell r="E350" t="str">
            <v>矢野 アケミ／作</v>
          </cell>
          <cell r="F350" t="str">
            <v>童心社</v>
          </cell>
          <cell r="G350">
            <v>2026.3</v>
          </cell>
          <cell r="I350">
            <v>1006000971683</v>
          </cell>
        </row>
        <row r="351">
          <cell r="A351" t="str">
            <v>N</v>
          </cell>
          <cell r="B351" t="str">
            <v>E/ﾔﾏｸ/26.2</v>
          </cell>
          <cell r="D351" t="str">
            <v xml:space="preserve">あきみーつけた! </v>
          </cell>
          <cell r="E351" t="str">
            <v>山口 てつじ／絵</v>
          </cell>
          <cell r="F351" t="str">
            <v>金の星社</v>
          </cell>
          <cell r="G351">
            <v>2026.2</v>
          </cell>
          <cell r="I351">
            <v>1006000971726</v>
          </cell>
        </row>
        <row r="352">
          <cell r="A352" t="str">
            <v>H</v>
          </cell>
          <cell r="B352" t="str">
            <v>E/ﾔﾏﾀ/26.3</v>
          </cell>
          <cell r="D352" t="str">
            <v xml:space="preserve">ぼく、野球がやりたい! </v>
          </cell>
          <cell r="E352" t="str">
            <v>中村 哲郎／原案</v>
          </cell>
          <cell r="F352" t="str">
            <v>扶桑社</v>
          </cell>
          <cell r="G352">
            <v>2026.3</v>
          </cell>
          <cell r="I352">
            <v>1006000971740</v>
          </cell>
        </row>
        <row r="353">
          <cell r="A353" t="str">
            <v>H</v>
          </cell>
          <cell r="B353" t="str">
            <v>E/ﾔﾏﾑ/26.4</v>
          </cell>
          <cell r="D353" t="str">
            <v xml:space="preserve">さいあくないちにち </v>
          </cell>
          <cell r="E353" t="str">
            <v>サトシン／作</v>
          </cell>
          <cell r="F353" t="str">
            <v>実業之日本社</v>
          </cell>
          <cell r="G353">
            <v>2026.4</v>
          </cell>
          <cell r="I353">
            <v>1006000977018</v>
          </cell>
        </row>
        <row r="354">
          <cell r="A354" t="str">
            <v>N</v>
          </cell>
          <cell r="B354" t="str">
            <v>E/ﾔﾝｿ/26.3</v>
          </cell>
          <cell r="D354" t="str">
            <v xml:space="preserve">ムーミン谷のあいうえお </v>
          </cell>
          <cell r="E354" t="str">
            <v>トーベ・ヤンソン／絵</v>
          </cell>
          <cell r="F354" t="str">
            <v>徳間書店</v>
          </cell>
          <cell r="G354">
            <v>2026.3</v>
          </cell>
          <cell r="I354">
            <v>1006000971740</v>
          </cell>
        </row>
        <row r="355">
          <cell r="A355" t="str">
            <v>N</v>
          </cell>
          <cell r="B355" t="str">
            <v>E/ﾖｼﾀ/26.3</v>
          </cell>
          <cell r="D355" t="str">
            <v xml:space="preserve">こどもずかん </v>
          </cell>
          <cell r="E355" t="str">
            <v>よしだ じゅんこ／絵</v>
          </cell>
          <cell r="F355" t="str">
            <v>Gakken</v>
          </cell>
          <cell r="G355">
            <v>2026.3</v>
          </cell>
          <cell r="I355">
            <v>1006000975954</v>
          </cell>
        </row>
        <row r="356">
          <cell r="A356" t="str">
            <v>H</v>
          </cell>
          <cell r="B356" t="str">
            <v>E/ﾖｼﾑ/26.3</v>
          </cell>
          <cell r="D356" t="str">
            <v xml:space="preserve">めんどくさ </v>
          </cell>
          <cell r="E356" t="str">
            <v>よしむら あきこ／作・絵・デザイン</v>
          </cell>
          <cell r="F356" t="str">
            <v>教育画劇</v>
          </cell>
          <cell r="G356">
            <v>2026.3</v>
          </cell>
          <cell r="I356">
            <v>1006000976096</v>
          </cell>
        </row>
        <row r="357">
          <cell r="A357" t="str">
            <v>H</v>
          </cell>
          <cell r="B357" t="str">
            <v>E/ﾘｳ/26.3</v>
          </cell>
          <cell r="D357" t="str">
            <v xml:space="preserve">1がかけたよ </v>
          </cell>
          <cell r="E357" t="str">
            <v>ウー ヤーナン／さく</v>
          </cell>
          <cell r="F357" t="str">
            <v>岩崎書店</v>
          </cell>
          <cell r="G357">
            <v>2026.3</v>
          </cell>
          <cell r="I357">
            <v>1006000974291</v>
          </cell>
        </row>
        <row r="358">
          <cell r="A358" t="str">
            <v>H</v>
          </cell>
          <cell r="B358" t="str">
            <v>E/ﾜｶﾙ/26.3</v>
          </cell>
          <cell r="D358" t="str">
            <v xml:space="preserve">おふろ、たいへん </v>
          </cell>
          <cell r="E358" t="str">
            <v>わかる／作</v>
          </cell>
          <cell r="F358" t="str">
            <v>講談社</v>
          </cell>
          <cell r="G358">
            <v>2026.3</v>
          </cell>
          <cell r="I358">
            <v>1006000976669</v>
          </cell>
        </row>
        <row r="359">
          <cell r="A359" t="str">
            <v>N</v>
          </cell>
          <cell r="B359" t="str">
            <v>E/ﾜﾀﾅ/26.3</v>
          </cell>
          <cell r="D359" t="str">
            <v xml:space="preserve">ごはんたいそう </v>
          </cell>
          <cell r="E359" t="str">
            <v>五味 ヒロミ／作</v>
          </cell>
          <cell r="F359" t="str">
            <v>フレーベル館</v>
          </cell>
          <cell r="G359">
            <v>2026.3</v>
          </cell>
          <cell r="I359">
            <v>1006000973918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IV379"/>
  <sheetViews>
    <sheetView tabSelected="1" view="pageBreakPreview" zoomScale="85" zoomScaleSheetLayoutView="85" workbookViewId="0"/>
  </sheetViews>
  <sheetFormatPr defaultRowHeight="36" customHeight="1"/>
  <cols>
    <col min="1" max="1" width="7" style="1" bestFit="1" customWidth="1"/>
    <col min="2" max="2" width="3.75" style="2" customWidth="1"/>
    <col min="3" max="3" width="13.5" style="3" bestFit="1" customWidth="1"/>
    <col min="4" max="4" width="59.375" style="1" customWidth="1"/>
    <col min="5" max="5" width="26" style="1" customWidth="1"/>
    <col min="6" max="6" width="18" style="1" customWidth="1"/>
    <col min="7" max="7" width="14" style="2" bestFit="1" customWidth="1"/>
    <col min="8" max="8" width="11" style="1" customWidth="1"/>
    <col min="9" max="9" width="15.125" style="1" bestFit="1" customWidth="1"/>
    <col min="10" max="256" width="9" style="1" customWidth="1"/>
    <col min="257" max="16384" width="9" customWidth="1"/>
  </cols>
  <sheetData>
    <row r="1" spans="1:9" s="1" customFormat="1" ht="36" customHeight="1">
      <c r="A1" s="4" t="s">
        <v>2</v>
      </c>
      <c r="B1" s="4"/>
      <c r="C1" s="4"/>
      <c r="D1" s="4"/>
      <c r="E1" s="4"/>
      <c r="F1" s="4"/>
      <c r="G1" s="4"/>
      <c r="H1" s="4"/>
    </row>
    <row r="2" spans="1:9" s="1" customFormat="1" ht="26.25" customHeight="1">
      <c r="A2" s="1" t="s">
        <v>4</v>
      </c>
      <c r="C2" s="3"/>
      <c r="G2" s="2"/>
    </row>
    <row r="3" spans="1:9" s="1" customFormat="1" ht="26.25" customHeight="1">
      <c r="A3" s="1" t="s">
        <v>5</v>
      </c>
      <c r="C3" s="3"/>
      <c r="G3" s="2"/>
    </row>
    <row r="4" spans="1:9" s="1" customFormat="1" ht="11.25" customHeight="1">
      <c r="C4" s="3"/>
      <c r="G4" s="2"/>
    </row>
    <row r="5" spans="1:9" s="1" customFormat="1" ht="26.25" customHeight="1">
      <c r="A5" s="5" t="s">
        <v>1</v>
      </c>
      <c r="B5" s="9"/>
      <c r="C5" s="9"/>
      <c r="D5" s="9"/>
      <c r="E5" s="9"/>
      <c r="F5" s="9"/>
      <c r="G5" s="9"/>
      <c r="H5" s="9"/>
    </row>
    <row r="6" spans="1:9" s="1" customFormat="1" ht="26.25" customHeight="1">
      <c r="A6" s="5" t="s">
        <v>0</v>
      </c>
      <c r="B6" s="9"/>
      <c r="C6" s="9"/>
      <c r="D6" s="9"/>
      <c r="E6" s="9"/>
      <c r="F6" s="9"/>
      <c r="G6" s="9"/>
      <c r="H6" s="9"/>
    </row>
    <row r="7" spans="1:9" s="1" customFormat="1" ht="26.25" customHeight="1">
      <c r="A7" s="5" t="s">
        <v>6</v>
      </c>
      <c r="B7" s="9"/>
      <c r="C7" s="9"/>
      <c r="D7" s="9"/>
      <c r="E7" s="9"/>
      <c r="F7" s="9"/>
      <c r="G7" s="9"/>
      <c r="H7" s="9"/>
    </row>
    <row r="8" spans="1:9" s="1" customFormat="1" ht="11.25" customHeight="1">
      <c r="B8" s="2"/>
      <c r="C8" s="3"/>
      <c r="G8" s="2"/>
    </row>
    <row r="9" spans="1:9" s="1" customFormat="1" ht="36" customHeight="1">
      <c r="A9" s="6" t="s">
        <v>3</v>
      </c>
      <c r="B9" s="10"/>
      <c r="C9" s="17" t="s">
        <v>8</v>
      </c>
      <c r="D9" s="20" t="s">
        <v>9</v>
      </c>
      <c r="E9" s="20" t="s">
        <v>11</v>
      </c>
      <c r="F9" s="20" t="s">
        <v>12</v>
      </c>
      <c r="G9" s="20" t="s">
        <v>10</v>
      </c>
      <c r="H9" s="17" t="s">
        <v>13</v>
      </c>
    </row>
    <row r="10" spans="1:9" s="1" customFormat="1" ht="40.5" customHeight="1">
      <c r="A10" s="7">
        <v>1</v>
      </c>
      <c r="B10" s="11"/>
      <c r="C10" s="18" t="str">
        <f>[1]箱詰め用リスト!B2</f>
        <v>007/ｻｶﾓ/26.3</v>
      </c>
      <c r="D10" s="21" t="str">
        <f>HYPERLINK("https://www.tosyokan.pref.shizuoka.jp/licsxp-opac/WOpacMsgNewListToTifTilDetailAction.do?tilcod="&amp;[1]箱詰め用リスト!I2,[1]箱詰め用リスト!D2)</f>
        <v>かんたん自由にデザイン 学校でCanva 0003</v>
      </c>
      <c r="E10" s="21" t="str">
        <f>[1]箱詰め用リスト!E2</f>
        <v>坂本 良晶／監修</v>
      </c>
      <c r="F10" s="21" t="str">
        <f>[1]箱詰め用リスト!F2</f>
        <v>汐文社</v>
      </c>
      <c r="G10" s="18">
        <f>[1]箱詰め用リスト!G2</f>
        <v>2026.3</v>
      </c>
      <c r="H10" s="18" t="str">
        <f>[1]箱詰め用リスト!A2</f>
        <v>I</v>
      </c>
      <c r="I10" s="23"/>
    </row>
    <row r="11" spans="1:9" s="1" customFormat="1" ht="40.5" customHeight="1">
      <c r="A11" s="8">
        <v>2</v>
      </c>
      <c r="B11" s="12"/>
      <c r="C11" s="19" t="str">
        <f>[1]箱詰め用リスト!B3</f>
        <v>010/ｸｼﾔ/26.2</v>
      </c>
      <c r="D11" s="22" t="str">
        <f>HYPERLINK("https://www.tosyokan.pref.shizuoka.jp/licsxp-opac/WOpacMsgNewListToTifTilDetailAction.do?tilcod="&amp;[1]箱詰め用リスト!I3,[1]箱詰め用リスト!D3)</f>
        <v xml:space="preserve">図書館の達人になろう </v>
      </c>
      <c r="E11" s="22" t="str">
        <f>[1]箱詰め用リスト!E3</f>
        <v>櫛谷 孝徳／監修</v>
      </c>
      <c r="F11" s="22" t="str">
        <f>[1]箱詰め用リスト!F3</f>
        <v>金の星社</v>
      </c>
      <c r="G11" s="19">
        <f>[1]箱詰め用リスト!G3</f>
        <v>2026.2</v>
      </c>
      <c r="H11" s="19" t="str">
        <f>[1]箱詰め用リスト!A3</f>
        <v>B</v>
      </c>
      <c r="I11" s="23"/>
    </row>
    <row r="12" spans="1:9" s="1" customFormat="1" ht="40.5" customHeight="1">
      <c r="A12" s="7">
        <v>3</v>
      </c>
      <c r="B12" s="11"/>
      <c r="C12" s="18" t="str">
        <f>[1]箱詰め用リスト!B4</f>
        <v>031/ｼｭｳ/26.3</v>
      </c>
      <c r="D12" s="21" t="str">
        <f>HYPERLINK("https://www.tosyokan.pref.shizuoka.jp/licsxp-opac/WOpacMsgNewListToTifTilDetailAction.do?tilcod="&amp;[1]箱詰め用リスト!I4,[1]箱詰め用リスト!D4)</f>
        <v xml:space="preserve">もっと知りたい!ものしり博士のハマるクイズ </v>
      </c>
      <c r="E12" s="21" t="str">
        <f>[1]箱詰め用リスト!E4</f>
        <v>周 娟／監修</v>
      </c>
      <c r="F12" s="21" t="str">
        <f>[1]箱詰め用リスト!F4</f>
        <v>高橋書店</v>
      </c>
      <c r="G12" s="18">
        <f>[1]箱詰め用リスト!G4</f>
        <v>2026.3</v>
      </c>
      <c r="H12" s="18" t="str">
        <f>[1]箱詰め用リスト!A4</f>
        <v>I</v>
      </c>
      <c r="I12" s="23"/>
    </row>
    <row r="13" spans="1:9" s="1" customFormat="1" ht="40.5" customHeight="1">
      <c r="A13" s="7">
        <v>4</v>
      </c>
      <c r="B13" s="11"/>
      <c r="C13" s="18" t="str">
        <f>[1]箱詰め用リスト!B5</f>
        <v>031/ﾀｶｾ/26.4</v>
      </c>
      <c r="D13" s="21" t="str">
        <f>HYPERLINK("https://www.tosyokan.pref.shizuoka.jp/licsxp-opac/WOpacMsgNewListToTifTilDetailAction.do?tilcod="&amp;[1]箱詰め用リスト!I5,[1]箱詰め用リスト!D5)</f>
        <v xml:space="preserve">考える力がぐんぐん育つ!なぞなぞチャレンジ </v>
      </c>
      <c r="E13" s="21" t="str">
        <f>[1]箱詰め用リスト!E5</f>
        <v>嵩瀬 ひろし／作</v>
      </c>
      <c r="F13" s="21" t="str">
        <f>[1]箱詰め用リスト!F5</f>
        <v>ナツメ社</v>
      </c>
      <c r="G13" s="18">
        <f>[1]箱詰め用リスト!G5</f>
        <v>2026.4</v>
      </c>
      <c r="H13" s="18" t="str">
        <f>[1]箱詰め用リスト!A5</f>
        <v>I</v>
      </c>
      <c r="I13" s="23"/>
    </row>
    <row r="14" spans="1:9" s="1" customFormat="1" ht="40.5" customHeight="1">
      <c r="A14" s="7">
        <v>5</v>
      </c>
      <c r="B14" s="11"/>
      <c r="C14" s="18" t="str">
        <f>[1]箱詰め用リスト!B6</f>
        <v>031/ﾅｶﾀ/26.3</v>
      </c>
      <c r="D14" s="21" t="str">
        <f>HYPERLINK("https://www.tosyokan.pref.shizuoka.jp/licsxp-opac/WOpacMsgNewListToTifTilDetailAction.do?tilcod="&amp;[1]箱詰め用リスト!I6,[1]箱詰め用リスト!D6)</f>
        <v>イジワルなぞなぞ 0003</v>
      </c>
      <c r="E14" s="21" t="str">
        <f>[1]箱詰め用リスト!E6</f>
        <v>ながた みかこ／文</v>
      </c>
      <c r="F14" s="21" t="str">
        <f>[1]箱詰め用リスト!F6</f>
        <v>汐文社</v>
      </c>
      <c r="G14" s="18">
        <f>[1]箱詰め用リスト!G6</f>
        <v>2026.3</v>
      </c>
      <c r="H14" s="18" t="str">
        <f>[1]箱詰め用リスト!A6</f>
        <v>I</v>
      </c>
      <c r="I14" s="23"/>
    </row>
    <row r="15" spans="1:9" s="1" customFormat="1" ht="40.5" customHeight="1">
      <c r="A15" s="8">
        <v>6</v>
      </c>
      <c r="B15" s="12"/>
      <c r="C15" s="19" t="str">
        <f>[1]箱詰め用リスト!B7</f>
        <v>033/ﾗﾝﾌ/26.2</v>
      </c>
      <c r="D15" s="22" t="str">
        <f>HYPERLINK("https://www.tosyokan.pref.shizuoka.jp/licsxp-opac/WOpacMsgNewListToTifTilDetailAction.do?tilcod="&amp;[1]箱詰め用リスト!I7,[1]箱詰め用リスト!D7)</f>
        <v xml:space="preserve">教えて!ケンブリッジ大学の先生! </v>
      </c>
      <c r="E15" s="22" t="str">
        <f>[1]箱詰め用リスト!E7</f>
        <v>マイク・ランプトン／文</v>
      </c>
      <c r="F15" s="22" t="str">
        <f>[1]箱詰め用リスト!F7</f>
        <v>鈴木出版</v>
      </c>
      <c r="G15" s="19">
        <f>[1]箱詰め用リスト!G7</f>
        <v>2026.2</v>
      </c>
      <c r="H15" s="19" t="str">
        <f>[1]箱詰め用リスト!A7</f>
        <v>B</v>
      </c>
      <c r="I15" s="23"/>
    </row>
    <row r="16" spans="1:9" s="1" customFormat="1" ht="40.5" customHeight="1">
      <c r="A16" s="8">
        <v>7</v>
      </c>
      <c r="B16" s="12"/>
      <c r="C16" s="19" t="str">
        <f>[1]箱詰め用リスト!B8</f>
        <v>104/ﾎｼ/26.4</v>
      </c>
      <c r="D16" s="22" t="str">
        <f>HYPERLINK("https://www.tosyokan.pref.shizuoka.jp/licsxp-opac/WOpacMsgNewListToTifTilDetailAction.do?tilcod="&amp;[1]箱詰め用リスト!I8,[1]箱詰め用リスト!D8)</f>
        <v xml:space="preserve">きみの悩みに答える-10歳からの-哲学の言葉160 </v>
      </c>
      <c r="E16" s="22" t="str">
        <f>[1]箱詰め用リスト!E8</f>
        <v>星 友啓／監修</v>
      </c>
      <c r="F16" s="22" t="str">
        <f>[1]箱詰め用リスト!F8</f>
        <v>JTBパブリッシング</v>
      </c>
      <c r="G16" s="19">
        <f>[1]箱詰め用リスト!G8</f>
        <v>2026.4</v>
      </c>
      <c r="H16" s="19" t="str">
        <f>[1]箱詰め用リスト!A8</f>
        <v>B</v>
      </c>
      <c r="I16" s="23"/>
    </row>
    <row r="17" spans="1:9" s="1" customFormat="1" ht="40.5" customHeight="1">
      <c r="A17" s="8">
        <v>8</v>
      </c>
      <c r="B17" s="12"/>
      <c r="C17" s="19" t="str">
        <f>[1]箱詰め用リスト!B9</f>
        <v>140/ｷﾑ/26.3</v>
      </c>
      <c r="D17" s="22" t="str">
        <f>HYPERLINK("https://www.tosyokan.pref.shizuoka.jp/licsxp-opac/WOpacMsgNewListToTifTilDetailAction.do?tilcod="&amp;[1]箱詰め用リスト!I9,[1]箱詰め用リスト!D9)</f>
        <v xml:space="preserve">エスターバニー心理テスト </v>
      </c>
      <c r="E17" s="22" t="str">
        <f>[1]箱詰め用リスト!E9</f>
        <v>エスター・キム／イラスト</v>
      </c>
      <c r="F17" s="22" t="str">
        <f>[1]箱詰め用リスト!F9</f>
        <v>KADOKAWA</v>
      </c>
      <c r="G17" s="19">
        <f>[1]箱詰め用リスト!G9</f>
        <v>2026.3</v>
      </c>
      <c r="H17" s="19" t="str">
        <f>[1]箱詰め用リスト!A9</f>
        <v>B</v>
      </c>
      <c r="I17" s="23"/>
    </row>
    <row r="18" spans="1:9" s="1" customFormat="1" ht="40.5" customHeight="1">
      <c r="A18" s="8">
        <v>9</v>
      </c>
      <c r="B18" s="12"/>
      <c r="C18" s="19" t="str">
        <f>[1]箱詰め用リスト!B10</f>
        <v>140/ﾓﾘｸ/26.4</v>
      </c>
      <c r="D18" s="22" t="str">
        <f>HYPERLINK("https://www.tosyokan.pref.shizuoka.jp/licsxp-opac/WOpacMsgNewListToTifTilDetailAction.do?tilcod="&amp;[1]箱詰め用リスト!I10,[1]箱詰め用リスト!D10)</f>
        <v xml:space="preserve">ふしぎなこころの世界 </v>
      </c>
      <c r="E18" s="22" t="str">
        <f>[1]箱詰め用リスト!E10</f>
        <v>森口 佑介／著</v>
      </c>
      <c r="F18" s="22" t="str">
        <f>[1]箱詰め用リスト!F10</f>
        <v>Gakken</v>
      </c>
      <c r="G18" s="19">
        <f>[1]箱詰め用リスト!G10</f>
        <v>2026.4</v>
      </c>
      <c r="H18" s="19" t="str">
        <f>[1]箱詰め用リスト!A10</f>
        <v>B</v>
      </c>
      <c r="I18" s="23"/>
    </row>
    <row r="19" spans="1:9" s="1" customFormat="1" ht="40.5" customHeight="1">
      <c r="A19" s="8">
        <v>10</v>
      </c>
      <c r="B19" s="12"/>
      <c r="C19" s="19" t="str">
        <f>[1]箱詰め用リスト!B11</f>
        <v>141/ﾌｼｷ/26.3</v>
      </c>
      <c r="D19" s="22" t="str">
        <f>HYPERLINK("https://www.tosyokan.pref.shizuoka.jp/licsxp-opac/WOpacMsgNewListToTifTilDetailAction.do?tilcod="&amp;[1]箱詰め用リスト!I11,[1]箱詰め用リスト!D11)</f>
        <v xml:space="preserve">大人も知らない?ふしぎなバイアス事典 </v>
      </c>
      <c r="E19" s="22" t="str">
        <f>[1]箱詰め用リスト!E11</f>
        <v>ふしぎなバイアス研究会／編</v>
      </c>
      <c r="F19" s="22" t="str">
        <f>[1]箱詰め用リスト!F11</f>
        <v>マイクロマガジン社</v>
      </c>
      <c r="G19" s="19">
        <f>[1]箱詰め用リスト!G11</f>
        <v>2026.3</v>
      </c>
      <c r="H19" s="19" t="str">
        <f>[1]箱詰め用リスト!A11</f>
        <v>B</v>
      </c>
      <c r="I19" s="23"/>
    </row>
    <row r="20" spans="1:9" s="1" customFormat="1" ht="40.5" customHeight="1">
      <c r="A20" s="8">
        <v>11</v>
      </c>
      <c r="B20" s="12"/>
      <c r="C20" s="19" t="str">
        <f>[1]箱詰め用リスト!B12</f>
        <v>151/ｼﾐｽ/26.3</v>
      </c>
      <c r="D20" s="22" t="str">
        <f>HYPERLINK("https://www.tosyokan.pref.shizuoka.jp/licsxp-opac/WOpacMsgNewListToTifTilDetailAction.do?tilcod="&amp;[1]箱詰め用リスト!I12,[1]箱詰め用リスト!D12)</f>
        <v xml:space="preserve">君にとって最高の幸せってなに? </v>
      </c>
      <c r="E20" s="22" t="str">
        <f>[1]箱詰め用リスト!E12</f>
        <v>清水 将吾／著</v>
      </c>
      <c r="F20" s="22" t="str">
        <f>[1]箱詰め用リスト!F12</f>
        <v>汐文社</v>
      </c>
      <c r="G20" s="19">
        <f>[1]箱詰め用リスト!G12</f>
        <v>2026.3</v>
      </c>
      <c r="H20" s="19" t="str">
        <f>[1]箱詰め用リスト!A12</f>
        <v>B</v>
      </c>
      <c r="I20" s="23"/>
    </row>
    <row r="21" spans="1:9" s="1" customFormat="1" ht="40.5" customHeight="1">
      <c r="A21" s="8">
        <v>12</v>
      </c>
      <c r="B21" s="12"/>
      <c r="C21" s="19" t="str">
        <f>[1]箱詰め用リスト!B13</f>
        <v>151/ﾏｴﾉ/26.3</v>
      </c>
      <c r="D21" s="22" t="str">
        <f>HYPERLINK("https://www.tosyokan.pref.shizuoka.jp/licsxp-opac/WOpacMsgNewListToTifTilDetailAction.do?tilcod="&amp;[1]箱詰め用リスト!I13,[1]箱詰め用リスト!D13)</f>
        <v>みんなの未来のキーワードウェルビーイング 2　自分のウェルビーイングを測ってみよう</v>
      </c>
      <c r="E21" s="22" t="str">
        <f>[1]箱詰め用リスト!E13</f>
        <v>前野 隆司／監修</v>
      </c>
      <c r="F21" s="22" t="str">
        <f>[1]箱詰め用リスト!F13</f>
        <v>汐文社</v>
      </c>
      <c r="G21" s="19">
        <f>[1]箱詰め用リスト!G13</f>
        <v>2026.3</v>
      </c>
      <c r="H21" s="19" t="str">
        <f>[1]箱詰め用リスト!A13</f>
        <v>B</v>
      </c>
      <c r="I21" s="23"/>
    </row>
    <row r="22" spans="1:9" s="1" customFormat="1" ht="40.5" customHeight="1">
      <c r="A22" s="8">
        <v>13</v>
      </c>
      <c r="B22" s="12"/>
      <c r="C22" s="19" t="str">
        <f>[1]箱詰め用リスト!B14</f>
        <v>151/ﾏｴﾉ/26.3</v>
      </c>
      <c r="D22" s="22" t="str">
        <f>HYPERLINK("https://www.tosyokan.pref.shizuoka.jp/licsxp-opac/WOpacMsgNewListToTifTilDetailAction.do?tilcod="&amp;[1]箱詰め用リスト!I14,[1]箱詰め用リスト!D14)</f>
        <v>みんなの未来のキーワードウェルビーイング3 　ウェルビーイングを高める4つのカギ</v>
      </c>
      <c r="E22" s="22" t="str">
        <f>[1]箱詰め用リスト!E14</f>
        <v>前野 隆司／監修</v>
      </c>
      <c r="F22" s="22" t="str">
        <f>[1]箱詰め用リスト!F14</f>
        <v>汐文社</v>
      </c>
      <c r="G22" s="19">
        <f>[1]箱詰め用リスト!G14</f>
        <v>2026.3</v>
      </c>
      <c r="H22" s="19" t="str">
        <f>[1]箱詰め用リスト!A14</f>
        <v>B</v>
      </c>
      <c r="I22" s="23"/>
    </row>
    <row r="23" spans="1:9" s="1" customFormat="1" ht="40.5" customHeight="1">
      <c r="A23" s="8">
        <v>14</v>
      </c>
      <c r="B23" s="12"/>
      <c r="C23" s="19" t="str">
        <f>[1]箱詰め用リスト!B15</f>
        <v>193/ﾊｼｽ/26.3</v>
      </c>
      <c r="D23" s="22" t="str">
        <f>HYPERLINK("https://www.tosyokan.pref.shizuoka.jp/licsxp-opac/WOpacMsgNewListToTifTilDetailAction.do?tilcod="&amp;[1]箱詰め用リスト!I15,[1]箱詰め用リスト!D15)</f>
        <v xml:space="preserve">はじめての聖書 </v>
      </c>
      <c r="E23" s="22" t="str">
        <f>[1]箱詰め用リスト!E15</f>
        <v>橋爪 大三郎／著</v>
      </c>
      <c r="F23" s="22" t="str">
        <f>[1]箱詰め用リスト!F15</f>
        <v>河出書房新社</v>
      </c>
      <c r="G23" s="19">
        <f>[1]箱詰め用リスト!G15</f>
        <v>2026.3</v>
      </c>
      <c r="H23" s="19" t="str">
        <f>[1]箱詰め用リスト!A15</f>
        <v>B</v>
      </c>
      <c r="I23" s="23"/>
    </row>
    <row r="24" spans="1:9" s="1" customFormat="1" ht="40.5" customHeight="1">
      <c r="A24" s="7">
        <v>15</v>
      </c>
      <c r="B24" s="11"/>
      <c r="C24" s="18" t="str">
        <f>[1]箱詰め用リスト!B16</f>
        <v>198/ｲﾏﾑ/26.2</v>
      </c>
      <c r="D24" s="21" t="str">
        <f>HYPERLINK("https://www.tosyokan.pref.shizuoka.jp/licsxp-opac/WOpacMsgNewListToTifTilDetailAction.do?tilcod="&amp;[1]箱詰め用リスト!I16,[1]箱詰め用リスト!D16)</f>
        <v xml:space="preserve">ドレーパー家の足跡 </v>
      </c>
      <c r="E24" s="21" t="str">
        <f>[1]箱詰め用リスト!E16</f>
        <v>今村 鎭夫／原作</v>
      </c>
      <c r="F24" s="21" t="str">
        <f>[1]箱詰め用リスト!F16</f>
        <v>桜雲会</v>
      </c>
      <c r="G24" s="18">
        <f>[1]箱詰め用リスト!G16</f>
        <v>2026.2</v>
      </c>
      <c r="H24" s="18" t="str">
        <f>[1]箱詰め用リスト!A16</f>
        <v>I</v>
      </c>
      <c r="I24" s="23"/>
    </row>
    <row r="25" spans="1:9" s="1" customFormat="1" ht="40.5" customHeight="1">
      <c r="A25" s="7">
        <v>16</v>
      </c>
      <c r="B25" s="11"/>
      <c r="C25" s="18" t="str">
        <f>[1]箱詰め用リスト!B17</f>
        <v>210/ｲﾄｳ/26.3</v>
      </c>
      <c r="D25" s="21" t="str">
        <f>HYPERLINK("https://www.tosyokan.pref.shizuoka.jp/licsxp-opac/WOpacMsgNewListToTifTilDetailAction.do?tilcod="&amp;[1]箱詰め用リスト!I17,[1]箱詰め用リスト!D17)</f>
        <v xml:space="preserve">犬でおぼえるゆるかわ日本史 </v>
      </c>
      <c r="E25" s="21" t="str">
        <f>[1]箱詰め用リスト!E17</f>
        <v>伊藤 賀一／監修</v>
      </c>
      <c r="F25" s="21" t="str">
        <f>[1]箱詰め用リスト!F17</f>
        <v>西東社</v>
      </c>
      <c r="G25" s="18">
        <f>[1]箱詰め用リスト!G17</f>
        <v>2026.3</v>
      </c>
      <c r="H25" s="18" t="str">
        <f>[1]箱詰め用リスト!A17</f>
        <v>I</v>
      </c>
      <c r="I25" s="23"/>
    </row>
    <row r="26" spans="1:9" s="1" customFormat="1" ht="40.5" customHeight="1">
      <c r="A26" s="7">
        <v>17</v>
      </c>
      <c r="B26" s="11"/>
      <c r="C26" s="18" t="str">
        <f>[1]箱詰め用リスト!B18</f>
        <v>210/ｲﾄｳ/26.3</v>
      </c>
      <c r="D26" s="21" t="str">
        <f>HYPERLINK("https://www.tosyokan.pref.shizuoka.jp/licsxp-opac/WOpacMsgNewListToTifTilDetailAction.do?tilcod="&amp;[1]箱詰め用リスト!I18,[1]箱詰め用リスト!D18)</f>
        <v xml:space="preserve">べらぼうに難しい江戸の迷路 </v>
      </c>
      <c r="E26" s="21" t="str">
        <f>[1]箱詰め用リスト!E18</f>
        <v>伊藤 まさあき／著</v>
      </c>
      <c r="F26" s="21" t="str">
        <f>[1]箱詰め用リスト!F18</f>
        <v>ブティック社</v>
      </c>
      <c r="G26" s="18">
        <f>[1]箱詰め用リスト!G18</f>
        <v>2026.3</v>
      </c>
      <c r="H26" s="18" t="str">
        <f>[1]箱詰め用リスト!A18</f>
        <v>I</v>
      </c>
      <c r="I26" s="23"/>
    </row>
    <row r="27" spans="1:9" s="1" customFormat="1" ht="40.5" customHeight="1">
      <c r="A27" s="8">
        <v>18</v>
      </c>
      <c r="B27" s="12"/>
      <c r="C27" s="19" t="str">
        <f>[1]箱詰め用リスト!B19</f>
        <v>210/ｵｵｲ/26.3</v>
      </c>
      <c r="D27" s="22" t="str">
        <f>HYPERLINK("https://www.tosyokan.pref.shizuoka.jp/licsxp-opac/WOpacMsgNewListToTifTilDetailAction.do?tilcod="&amp;[1]箱詰め用リスト!I19,[1]箱詰め用リスト!D19)</f>
        <v>年表でたどる日本の歴史5  縄文から令和まで</v>
      </c>
      <c r="E27" s="22" t="str">
        <f>[1]箱詰め用リスト!E19</f>
        <v>大石 学／監修</v>
      </c>
      <c r="F27" s="22" t="str">
        <f>[1]箱詰め用リスト!F19</f>
        <v>汐文社</v>
      </c>
      <c r="G27" s="19">
        <f>[1]箱詰め用リスト!G19</f>
        <v>2026.3</v>
      </c>
      <c r="H27" s="19" t="str">
        <f>[1]箱詰め用リスト!A19</f>
        <v>B</v>
      </c>
      <c r="I27" s="23"/>
    </row>
    <row r="28" spans="1:9" s="1" customFormat="1" ht="40.5" customHeight="1">
      <c r="A28" s="7">
        <v>19</v>
      </c>
      <c r="B28" s="11"/>
      <c r="C28" s="18" t="str">
        <f>[1]箱詰め用リスト!B20</f>
        <v>210/ｶﾜﾉ/26.3</v>
      </c>
      <c r="D28" s="21" t="str">
        <f>HYPERLINK("https://www.tosyokan.pref.shizuoka.jp/licsxp-opac/WOpacMsgNewListToTifTilDetailAction.do?tilcod="&amp;[1]箱詰め用リスト!I20,[1]箱詰め用リスト!D20)</f>
        <v xml:space="preserve">なんで古墳を造ったの? </v>
      </c>
      <c r="E28" s="21" t="str">
        <f>[1]箱詰め用リスト!E20</f>
        <v>河野 一隆／著</v>
      </c>
      <c r="F28" s="21" t="str">
        <f>[1]箱詰め用リスト!F20</f>
        <v>新泉社</v>
      </c>
      <c r="G28" s="18">
        <f>[1]箱詰め用リスト!G20</f>
        <v>2026.3</v>
      </c>
      <c r="H28" s="18" t="str">
        <f>[1]箱詰め用リスト!A20</f>
        <v>I</v>
      </c>
      <c r="I28" s="23"/>
    </row>
    <row r="29" spans="1:9" s="1" customFormat="1" ht="40.5" customHeight="1">
      <c r="A29" s="7">
        <v>20</v>
      </c>
      <c r="B29" s="11"/>
      <c r="C29" s="18" t="str">
        <f>[1]箱詰め用リスト!B21</f>
        <v>210/ﾆｼﾀ/26.3</v>
      </c>
      <c r="D29" s="21" t="str">
        <f>HYPERLINK("https://www.tosyokan.pref.shizuoka.jp/licsxp-opac/WOpacMsgNewListToTifTilDetailAction.do?tilcod="&amp;[1]箱詰め用リスト!I21,[1]箱詰め用リスト!D21)</f>
        <v xml:space="preserve">鎌倉・室町・安土桃山時代のくらし </v>
      </c>
      <c r="E29" s="21" t="str">
        <f>[1]箱詰め用リスト!E21</f>
        <v>西谷 大／総監修</v>
      </c>
      <c r="F29" s="21" t="str">
        <f>[1]箱詰め用リスト!F21</f>
        <v>ほるぷ出版</v>
      </c>
      <c r="G29" s="18">
        <f>[1]箱詰め用リスト!G21</f>
        <v>2026.3</v>
      </c>
      <c r="H29" s="18" t="str">
        <f>[1]箱詰め用リスト!A21</f>
        <v>I</v>
      </c>
      <c r="I29" s="23"/>
    </row>
    <row r="30" spans="1:9" s="1" customFormat="1" ht="40.5" customHeight="1">
      <c r="A30" s="7">
        <v>21</v>
      </c>
      <c r="B30" s="11"/>
      <c r="C30" s="18" t="str">
        <f>[1]箱詰め用リスト!B22</f>
        <v>210/ﾆｼﾀ/26.3</v>
      </c>
      <c r="D30" s="21" t="str">
        <f>HYPERLINK("https://www.tosyokan.pref.shizuoka.jp/licsxp-opac/WOpacMsgNewListToTifTilDetailAction.do?tilcod="&amp;[1]箱詰め用リスト!I22,[1]箱詰め用リスト!D22)</f>
        <v xml:space="preserve">飛鳥・奈良・平安時代のくらし </v>
      </c>
      <c r="E30" s="21" t="str">
        <f>[1]箱詰め用リスト!E22</f>
        <v>西谷 大／総監修</v>
      </c>
      <c r="F30" s="21" t="str">
        <f>[1]箱詰め用リスト!F22</f>
        <v>ほるぷ出版</v>
      </c>
      <c r="G30" s="18">
        <f>[1]箱詰め用リスト!G22</f>
        <v>2026.3</v>
      </c>
      <c r="H30" s="18" t="str">
        <f>[1]箱詰め用リスト!A22</f>
        <v>I</v>
      </c>
      <c r="I30" s="23"/>
    </row>
    <row r="31" spans="1:9" s="1" customFormat="1" ht="40.5" customHeight="1">
      <c r="A31" s="7">
        <v>22</v>
      </c>
      <c r="B31" s="11"/>
      <c r="C31" s="18" t="str">
        <f>[1]箱詰め用リスト!B23</f>
        <v>210/ﾆｯﾎ/26.2</v>
      </c>
      <c r="D31" s="21" t="str">
        <f>HYPERLINK("https://www.tosyokan.pref.shizuoka.jp/licsxp-opac/WOpacMsgNewListToTifTilDetailAction.do?tilcod="&amp;[1]箱詰め用リスト!I23,[1]箱詰め用リスト!D23)</f>
        <v xml:space="preserve">新プロジェクトX挑戦者たち知られざるドラマ </v>
      </c>
      <c r="E31" s="21" t="str">
        <f>[1]箱詰め用リスト!E23</f>
        <v>NHK「新プロジェクトX」制作班／編</v>
      </c>
      <c r="F31" s="21" t="str">
        <f>[1]箱詰め用リスト!F23</f>
        <v>金の星社</v>
      </c>
      <c r="G31" s="18">
        <f>[1]箱詰め用リスト!G23</f>
        <v>2026.2</v>
      </c>
      <c r="H31" s="18" t="str">
        <f>[1]箱詰め用リスト!A23</f>
        <v>I</v>
      </c>
      <c r="I31" s="23"/>
    </row>
    <row r="32" spans="1:9" s="1" customFormat="1" ht="40.5" customHeight="1">
      <c r="A32" s="7">
        <v>23</v>
      </c>
      <c r="B32" s="11"/>
      <c r="C32" s="18" t="str">
        <f>[1]箱詰め用リスト!B24</f>
        <v>210/ﾆｯﾎ/26.2</v>
      </c>
      <c r="D32" s="21" t="str">
        <f>HYPERLINK("https://www.tosyokan.pref.shizuoka.jp/licsxp-opac/WOpacMsgNewListToTifTilDetailAction.do?tilcod="&amp;[1]箱詰め用リスト!I24,[1]箱詰め用リスト!D24)</f>
        <v xml:space="preserve">新プロジェクトX挑戦者たち知られざるドラマ </v>
      </c>
      <c r="E32" s="21" t="str">
        <f>[1]箱詰め用リスト!E24</f>
        <v>NHK「新プロジェクトX」制作班／編</v>
      </c>
      <c r="F32" s="21" t="str">
        <f>[1]箱詰め用リスト!F24</f>
        <v>金の星社</v>
      </c>
      <c r="G32" s="18">
        <f>[1]箱詰め用リスト!G24</f>
        <v>2026.2</v>
      </c>
      <c r="H32" s="18" t="str">
        <f>[1]箱詰め用リスト!A24</f>
        <v>I</v>
      </c>
      <c r="I32" s="23"/>
    </row>
    <row r="33" spans="1:9" s="1" customFormat="1" ht="40.5" customHeight="1">
      <c r="A33" s="7">
        <v>24</v>
      </c>
      <c r="B33" s="11"/>
      <c r="C33" s="18" t="str">
        <f>[1]箱詰め用リスト!B25</f>
        <v>210/ﾏﾂｵ/26.4</v>
      </c>
      <c r="D33" s="21" t="str">
        <f>HYPERLINK("https://www.tosyokan.pref.shizuoka.jp/licsxp-opac/WOpacMsgNewListToTifTilDetailAction.do?tilcod="&amp;[1]箱詰め用リスト!I25,[1]箱詰め用リスト!D25)</f>
        <v xml:space="preserve">るるぶ毎日5分でまなびの種まき日本のれきしおはなし30 </v>
      </c>
      <c r="E33" s="21" t="str">
        <f>[1]箱詰め用リスト!E25</f>
        <v>松尾 恒一／監修</v>
      </c>
      <c r="F33" s="21" t="str">
        <f>[1]箱詰め用リスト!F25</f>
        <v>JTBパブリッシング</v>
      </c>
      <c r="G33" s="18">
        <f>[1]箱詰め用リスト!G25</f>
        <v>2026.4</v>
      </c>
      <c r="H33" s="18" t="str">
        <f>[1]箱詰め用リスト!A25</f>
        <v>I</v>
      </c>
      <c r="I33" s="23"/>
    </row>
    <row r="34" spans="1:9" s="1" customFormat="1" ht="40.5" customHeight="1">
      <c r="A34" s="8">
        <v>25</v>
      </c>
      <c r="B34" s="12"/>
      <c r="C34" s="19" t="str">
        <f>[1]箱詰め用リスト!B26</f>
        <v>280/ｼﾗｻ/26.3</v>
      </c>
      <c r="D34" s="22" t="str">
        <f>HYPERLINK("https://www.tosyokan.pref.shizuoka.jp/licsxp-opac/WOpacMsgNewListToTifTilDetailAction.do?tilcod="&amp;[1]箱詰め用リスト!I26,[1]箱詰め用リスト!D26)</f>
        <v>偉人のお話　自由と平和編</v>
      </c>
      <c r="E34" s="22" t="str">
        <f>[1]箱詰め用リスト!E26</f>
        <v>白坂 洋一／監修</v>
      </c>
      <c r="F34" s="22" t="str">
        <f>[1]箱詰め用リスト!F26</f>
        <v>ポプラ社</v>
      </c>
      <c r="G34" s="19">
        <f>[1]箱詰め用リスト!G26</f>
        <v>2026.3</v>
      </c>
      <c r="H34" s="19" t="str">
        <f>[1]箱詰め用リスト!A26</f>
        <v>B</v>
      </c>
      <c r="I34" s="23"/>
    </row>
    <row r="35" spans="1:9" s="1" customFormat="1" ht="40.5" customHeight="1">
      <c r="A35" s="8">
        <v>26</v>
      </c>
      <c r="B35" s="12"/>
      <c r="C35" s="19" t="str">
        <f>[1]箱詰め用リスト!B27</f>
        <v>281/ﾋｶｼ/26.3</v>
      </c>
      <c r="D35" s="22" t="str">
        <f>HYPERLINK("https://www.tosyokan.pref.shizuoka.jp/licsxp-opac/WOpacMsgNewListToTifTilDetailAction.do?tilcod="&amp;[1]箱詰め用リスト!I27,[1]箱詰め用リスト!D27)</f>
        <v xml:space="preserve">日本史の詰んだ人図鑑 </v>
      </c>
      <c r="E35" s="22" t="str">
        <f>[1]箱詰め用リスト!E27</f>
        <v>東 滋実／執筆</v>
      </c>
      <c r="F35" s="22" t="str">
        <f>[1]箱詰め用リスト!F27</f>
        <v>サンクチュアリ出版</v>
      </c>
      <c r="G35" s="19">
        <f>[1]箱詰め用リスト!G27</f>
        <v>2026.3</v>
      </c>
      <c r="H35" s="19" t="str">
        <f>[1]箱詰め用リスト!A27</f>
        <v>B</v>
      </c>
      <c r="I35" s="23"/>
    </row>
    <row r="36" spans="1:9" s="1" customFormat="1" ht="40.5" customHeight="1">
      <c r="A36" s="8">
        <v>27</v>
      </c>
      <c r="B36" s="12"/>
      <c r="C36" s="19" t="str">
        <f>[1]箱詰め用リスト!B28</f>
        <v>288/ﾅｶｵ/26.3</v>
      </c>
      <c r="D36" s="22" t="str">
        <f>HYPERLINK("https://www.tosyokan.pref.shizuoka.jp/licsxp-opac/WOpacMsgNewListToTifTilDetailAction.do?tilcod="&amp;[1]箱詰め用リスト!I28,[1]箱詰め用リスト!D28)</f>
        <v xml:space="preserve">はじめての国旗えほん </v>
      </c>
      <c r="E36" s="22" t="str">
        <f>[1]箱詰め用リスト!E28</f>
        <v>永岡書店編集部／編</v>
      </c>
      <c r="F36" s="22" t="str">
        <f>[1]箱詰め用リスト!F28</f>
        <v>永岡書店</v>
      </c>
      <c r="G36" s="19">
        <f>[1]箱詰め用リスト!G28</f>
        <v>2026.3</v>
      </c>
      <c r="H36" s="19" t="str">
        <f>[1]箱詰め用リスト!A28</f>
        <v>B</v>
      </c>
      <c r="I36" s="23"/>
    </row>
    <row r="37" spans="1:9" s="1" customFormat="1" ht="40.5" customHeight="1">
      <c r="A37" s="7">
        <v>28</v>
      </c>
      <c r="B37" s="11"/>
      <c r="C37" s="18" t="str">
        <f>[1]箱詰め用リスト!B29</f>
        <v>289.1/ｵｵｾ/26.4</v>
      </c>
      <c r="D37" s="21" t="str">
        <f>HYPERLINK("https://www.tosyokan.pref.shizuoka.jp/licsxp-opac/WOpacMsgNewListToTifTilDetailAction.do?tilcod="&amp;[1]箱詰め用リスト!I29,[1]箱詰め用リスト!D29)</f>
        <v xml:space="preserve">大関和がわかる </v>
      </c>
      <c r="E37" s="21">
        <f>[1]箱詰め用リスト!E29</f>
        <v>0</v>
      </c>
      <c r="F37" s="21" t="str">
        <f>[1]箱詰め用リスト!F29</f>
        <v>毎日新聞出版</v>
      </c>
      <c r="G37" s="18">
        <f>[1]箱詰め用リスト!G29</f>
        <v>2026.4</v>
      </c>
      <c r="H37" s="18" t="str">
        <f>[1]箱詰め用リスト!A29</f>
        <v>I</v>
      </c>
      <c r="I37" s="23"/>
    </row>
    <row r="38" spans="1:9" s="1" customFormat="1" ht="40.5" customHeight="1">
      <c r="A38" s="8">
        <v>29</v>
      </c>
      <c r="B38" s="12"/>
      <c r="C38" s="19" t="str">
        <f>[1]箱詰め用リスト!B30</f>
        <v>290/ﾃｲｺ/26.2</v>
      </c>
      <c r="D38" s="22" t="str">
        <f>HYPERLINK("https://www.tosyokan.pref.shizuoka.jp/licsxp-opac/WOpacMsgNewListToTifTilDetailAction.do?tilcod="&amp;[1]箱詰め用リスト!I30,[1]箱詰め用リスト!D30)</f>
        <v>9つのテーマでみる日本と世界の地理 1　自然環境</v>
      </c>
      <c r="E38" s="22" t="str">
        <f>[1]箱詰め用リスト!E30</f>
        <v>帝国書院編集部／編集</v>
      </c>
      <c r="F38" s="22" t="str">
        <f>[1]箱詰め用リスト!F30</f>
        <v>帝国書院</v>
      </c>
      <c r="G38" s="19">
        <f>[1]箱詰め用リスト!G30</f>
        <v>2026.2</v>
      </c>
      <c r="H38" s="19" t="str">
        <f>[1]箱詰め用リスト!A30</f>
        <v>B</v>
      </c>
      <c r="I38" s="23"/>
    </row>
    <row r="39" spans="1:9" s="1" customFormat="1" ht="40.5" customHeight="1">
      <c r="A39" s="8">
        <v>30</v>
      </c>
      <c r="B39" s="12"/>
      <c r="C39" s="19" t="str">
        <f>[1]箱詰め用リスト!B31</f>
        <v>290/ﾃｲｺ/26.2</v>
      </c>
      <c r="D39" s="22" t="str">
        <f>HYPERLINK("https://www.tosyokan.pref.shizuoka.jp/licsxp-opac/WOpacMsgNewListToTifTilDetailAction.do?tilcod="&amp;[1]箱詰め用リスト!I31,[1]箱詰め用リスト!D31)</f>
        <v>9つのテーマでみる日本と世界の地理 2　自然災害と防災</v>
      </c>
      <c r="E39" s="22" t="str">
        <f>[1]箱詰め用リスト!E31</f>
        <v>帝国書院編集部／編集</v>
      </c>
      <c r="F39" s="22" t="str">
        <f>[1]箱詰め用リスト!F31</f>
        <v>帝国書院</v>
      </c>
      <c r="G39" s="19">
        <f>[1]箱詰め用リスト!G31</f>
        <v>2026.2</v>
      </c>
      <c r="H39" s="19" t="str">
        <f>[1]箱詰め用リスト!A31</f>
        <v>B</v>
      </c>
      <c r="I39" s="23"/>
    </row>
    <row r="40" spans="1:9" s="1" customFormat="1" ht="40.5" customHeight="1">
      <c r="A40" s="8">
        <v>31</v>
      </c>
      <c r="B40" s="12"/>
      <c r="C40" s="19" t="str">
        <f>[1]箱詰め用リスト!B32</f>
        <v>290/ﾃｲｺ/26.2</v>
      </c>
      <c r="D40" s="22" t="str">
        <f>HYPERLINK("https://www.tosyokan.pref.shizuoka.jp/licsxp-opac/WOpacMsgNewListToTifTilDetailAction.do?tilcod="&amp;[1]箱詰め用リスト!I32,[1]箱詰め用リスト!D32)</f>
        <v>9つのテーマでみる日本と世界の地理 10　資料編・総索引</v>
      </c>
      <c r="E40" s="22" t="str">
        <f>[1]箱詰め用リスト!E32</f>
        <v>帝国書院編集部／編集</v>
      </c>
      <c r="F40" s="22" t="str">
        <f>[1]箱詰め用リスト!F32</f>
        <v>帝国書院</v>
      </c>
      <c r="G40" s="19">
        <f>[1]箱詰め用リスト!G32</f>
        <v>2026.2</v>
      </c>
      <c r="H40" s="19" t="str">
        <f>[1]箱詰め用リスト!A32</f>
        <v>B</v>
      </c>
      <c r="I40" s="23"/>
    </row>
    <row r="41" spans="1:9" s="1" customFormat="1" ht="40.5" customHeight="1">
      <c r="A41" s="7">
        <v>32</v>
      </c>
      <c r="B41" s="11"/>
      <c r="C41" s="18" t="str">
        <f>[1]箱詰め用リスト!B33</f>
        <v>290/ﾃｲｺ/26.2</v>
      </c>
      <c r="D41" s="21" t="str">
        <f>HYPERLINK("https://www.tosyokan.pref.shizuoka.jp/licsxp-opac/WOpacMsgNewListToTifTilDetailAction.do?tilcod="&amp;[1]箱詰め用リスト!I33,[1]箱詰め用リスト!D33)</f>
        <v>9つのテーマでみる日本と世界の地理 0003</v>
      </c>
      <c r="E41" s="21" t="str">
        <f>[1]箱詰め用リスト!E33</f>
        <v>帝国書院編集部／編集</v>
      </c>
      <c r="F41" s="21" t="str">
        <f>[1]箱詰め用リスト!F33</f>
        <v>帝国書院</v>
      </c>
      <c r="G41" s="18">
        <f>[1]箱詰め用リスト!G33</f>
        <v>2026.2</v>
      </c>
      <c r="H41" s="18" t="str">
        <f>[1]箱詰め用リスト!A33</f>
        <v>I</v>
      </c>
      <c r="I41" s="23"/>
    </row>
    <row r="42" spans="1:9" s="1" customFormat="1" ht="40.5" customHeight="1">
      <c r="A42" s="7">
        <v>33</v>
      </c>
      <c r="B42" s="11"/>
      <c r="C42" s="18" t="str">
        <f>[1]箱詰め用リスト!B34</f>
        <v>290/ﾃｲｺ/26.2</v>
      </c>
      <c r="D42" s="21" t="str">
        <f>HYPERLINK("https://www.tosyokan.pref.shizuoka.jp/licsxp-opac/WOpacMsgNewListToTifTilDetailAction.do?tilcod="&amp;[1]箱詰め用リスト!I34,[1]箱詰め用リスト!D34)</f>
        <v>9つのテーマでみる日本と世界の地理 0004</v>
      </c>
      <c r="E42" s="21" t="str">
        <f>[1]箱詰め用リスト!E34</f>
        <v>帝国書院編集部／編集</v>
      </c>
      <c r="F42" s="21" t="str">
        <f>[1]箱詰め用リスト!F34</f>
        <v>帝国書院</v>
      </c>
      <c r="G42" s="18">
        <f>[1]箱詰め用リスト!G34</f>
        <v>2026.2</v>
      </c>
      <c r="H42" s="18" t="str">
        <f>[1]箱詰め用リスト!A34</f>
        <v>I</v>
      </c>
      <c r="I42" s="23"/>
    </row>
    <row r="43" spans="1:9" s="1" customFormat="1" ht="40.5" customHeight="1">
      <c r="A43" s="7">
        <v>34</v>
      </c>
      <c r="B43" s="11"/>
      <c r="C43" s="18" t="str">
        <f>[1]箱詰め用リスト!B35</f>
        <v>290/ﾃｲｺ/26.2</v>
      </c>
      <c r="D43" s="21" t="str">
        <f>HYPERLINK("https://www.tosyokan.pref.shizuoka.jp/licsxp-opac/WOpacMsgNewListToTifTilDetailAction.do?tilcod="&amp;[1]箱詰め用リスト!I35,[1]箱詰め用リスト!D35)</f>
        <v>9つのテーマでみる日本と世界の地理 0005</v>
      </c>
      <c r="E43" s="21" t="str">
        <f>[1]箱詰め用リスト!E35</f>
        <v>帝国書院編集部／編集</v>
      </c>
      <c r="F43" s="21" t="str">
        <f>[1]箱詰め用リスト!F35</f>
        <v>帝国書院</v>
      </c>
      <c r="G43" s="18">
        <f>[1]箱詰め用リスト!G35</f>
        <v>2026.2</v>
      </c>
      <c r="H43" s="18" t="str">
        <f>[1]箱詰め用リスト!A35</f>
        <v>I</v>
      </c>
      <c r="I43" s="23"/>
    </row>
    <row r="44" spans="1:9" s="1" customFormat="1" ht="40.5" customHeight="1">
      <c r="A44" s="7">
        <v>35</v>
      </c>
      <c r="B44" s="11"/>
      <c r="C44" s="18" t="str">
        <f>[1]箱詰め用リスト!B36</f>
        <v>290/ﾃｲｺ/26.2</v>
      </c>
      <c r="D44" s="21" t="str">
        <f>HYPERLINK("https://www.tosyokan.pref.shizuoka.jp/licsxp-opac/WOpacMsgNewListToTifTilDetailAction.do?tilcod="&amp;[1]箱詰め用リスト!I36,[1]箱詰め用リスト!D36)</f>
        <v>9つのテーマでみる日本と世界の地理 0006</v>
      </c>
      <c r="E44" s="21" t="str">
        <f>[1]箱詰め用リスト!E36</f>
        <v>帝国書院編集部／編集</v>
      </c>
      <c r="F44" s="21" t="str">
        <f>[1]箱詰め用リスト!F36</f>
        <v>帝国書院</v>
      </c>
      <c r="G44" s="18">
        <f>[1]箱詰め用リスト!G36</f>
        <v>2026.2</v>
      </c>
      <c r="H44" s="18" t="str">
        <f>[1]箱詰め用リスト!A36</f>
        <v>I</v>
      </c>
      <c r="I44" s="23"/>
    </row>
    <row r="45" spans="1:9" s="1" customFormat="1" ht="40.5" customHeight="1">
      <c r="A45" s="7">
        <v>36</v>
      </c>
      <c r="B45" s="11"/>
      <c r="C45" s="18" t="str">
        <f>[1]箱詰め用リスト!B37</f>
        <v>290/ﾃｲｺ/26.2</v>
      </c>
      <c r="D45" s="21" t="str">
        <f>HYPERLINK("https://www.tosyokan.pref.shizuoka.jp/licsxp-opac/WOpacMsgNewListToTifTilDetailAction.do?tilcod="&amp;[1]箱詰め用リスト!I37,[1]箱詰め用リスト!D37)</f>
        <v>9つのテーマでみる日本と世界の地理 0007</v>
      </c>
      <c r="E45" s="21" t="str">
        <f>[1]箱詰め用リスト!E37</f>
        <v>帝国書院編集部／編集</v>
      </c>
      <c r="F45" s="21" t="str">
        <f>[1]箱詰め用リスト!F37</f>
        <v>帝国書院</v>
      </c>
      <c r="G45" s="18">
        <f>[1]箱詰め用リスト!G37</f>
        <v>2026.2</v>
      </c>
      <c r="H45" s="18" t="str">
        <f>[1]箱詰め用リスト!A37</f>
        <v>I</v>
      </c>
      <c r="I45" s="23"/>
    </row>
    <row r="46" spans="1:9" s="1" customFormat="1" ht="40.5" customHeight="1">
      <c r="A46" s="7">
        <v>37</v>
      </c>
      <c r="B46" s="11"/>
      <c r="C46" s="18" t="str">
        <f>[1]箱詰め用リスト!B38</f>
        <v>290/ﾃｲｺ/26.2</v>
      </c>
      <c r="D46" s="21" t="str">
        <f>HYPERLINK("https://www.tosyokan.pref.shizuoka.jp/licsxp-opac/WOpacMsgNewListToTifTilDetailAction.do?tilcod="&amp;[1]箱詰め用リスト!I38,[1]箱詰め用リスト!D38)</f>
        <v>9つのテーマでみる日本と世界の地理 0008</v>
      </c>
      <c r="E46" s="21" t="str">
        <f>[1]箱詰め用リスト!E38</f>
        <v>帝国書院編集部／編集</v>
      </c>
      <c r="F46" s="21" t="str">
        <f>[1]箱詰め用リスト!F38</f>
        <v>帝国書院</v>
      </c>
      <c r="G46" s="18">
        <f>[1]箱詰め用リスト!G38</f>
        <v>2026.2</v>
      </c>
      <c r="H46" s="18" t="str">
        <f>[1]箱詰め用リスト!A38</f>
        <v>I</v>
      </c>
      <c r="I46" s="23"/>
    </row>
    <row r="47" spans="1:9" s="1" customFormat="1" ht="40.5" customHeight="1">
      <c r="A47" s="7">
        <v>38</v>
      </c>
      <c r="B47" s="11"/>
      <c r="C47" s="18" t="str">
        <f>[1]箱詰め用リスト!B39</f>
        <v>290/ﾃｲｺ/26.2</v>
      </c>
      <c r="D47" s="21" t="str">
        <f>HYPERLINK("https://www.tosyokan.pref.shizuoka.jp/licsxp-opac/WOpacMsgNewListToTifTilDetailAction.do?tilcod="&amp;[1]箱詰め用リスト!I39,[1]箱詰め用リスト!D39)</f>
        <v>9つのテーマでみる日本と世界の地理 0009</v>
      </c>
      <c r="E47" s="21" t="str">
        <f>[1]箱詰め用リスト!E39</f>
        <v>帝国書院編集部／編集</v>
      </c>
      <c r="F47" s="21" t="str">
        <f>[1]箱詰め用リスト!F39</f>
        <v>帝国書院</v>
      </c>
      <c r="G47" s="18">
        <f>[1]箱詰め用リスト!G39</f>
        <v>2026.2</v>
      </c>
      <c r="H47" s="18" t="str">
        <f>[1]箱詰め用リスト!A39</f>
        <v>I</v>
      </c>
      <c r="I47" s="23"/>
    </row>
    <row r="48" spans="1:9" s="1" customFormat="1" ht="40.5" customHeight="1">
      <c r="A48" s="7">
        <v>39</v>
      </c>
      <c r="B48" s="11"/>
      <c r="C48" s="18" t="str">
        <f>[1]箱詰め用リスト!B40</f>
        <v>291/ｳﾀｷ/26.3</v>
      </c>
      <c r="D48" s="21" t="str">
        <f>HYPERLINK("https://www.tosyokan.pref.shizuoka.jp/licsxp-opac/WOpacMsgNewListToTifTilDetailAction.do?tilcod="&amp;[1]箱詰め用リスト!I40,[1]箱詰め用リスト!D40)</f>
        <v xml:space="preserve">クエスちょんまげのクイズにほんたんけん </v>
      </c>
      <c r="E48" s="21" t="str">
        <f>[1]箱詰め用リスト!E40</f>
        <v>うたキャラBOX／文と絵</v>
      </c>
      <c r="F48" s="21" t="str">
        <f>[1]箱詰め用リスト!F40</f>
        <v>高橋書店</v>
      </c>
      <c r="G48" s="18">
        <f>[1]箱詰め用リスト!G40</f>
        <v>2026.3</v>
      </c>
      <c r="H48" s="18" t="str">
        <f>[1]箱詰め用リスト!A40</f>
        <v>I</v>
      </c>
      <c r="I48" s="23"/>
    </row>
    <row r="49" spans="1:9" s="1" customFormat="1" ht="40.5" customHeight="1">
      <c r="A49" s="8">
        <v>40</v>
      </c>
      <c r="B49" s="12"/>
      <c r="C49" s="19" t="str">
        <f>[1]箱詰め用リスト!B41</f>
        <v>291/ｳﾁﾀ/26.2</v>
      </c>
      <c r="D49" s="22" t="str">
        <f>HYPERLINK("https://www.tosyokan.pref.shizuoka.jp/licsxp-opac/WOpacMsgNewListToTifTilDetailAction.do?tilcod="&amp;[1]箱詰め用リスト!I41,[1]箱詰め用リスト!D41)</f>
        <v>小学2年生からのまち探検 2　やってみよう!あちこちまち探検</v>
      </c>
      <c r="E49" s="22" t="str">
        <f>[1]箱詰め用リスト!E41</f>
        <v>内田 辰彦／監修</v>
      </c>
      <c r="F49" s="22" t="str">
        <f>[1]箱詰め用リスト!F41</f>
        <v>岩崎書店</v>
      </c>
      <c r="G49" s="19">
        <f>[1]箱詰め用リスト!G41</f>
        <v>2026.2</v>
      </c>
      <c r="H49" s="19" t="str">
        <f>[1]箱詰め用リスト!A41</f>
        <v>B</v>
      </c>
      <c r="I49" s="23"/>
    </row>
    <row r="50" spans="1:9" s="1" customFormat="1" ht="40.5" customHeight="1">
      <c r="A50" s="8">
        <v>41</v>
      </c>
      <c r="B50" s="12"/>
      <c r="C50" s="19" t="str">
        <f>[1]箱詰め用リスト!B42</f>
        <v>291/ｳﾁﾀ/26.3</v>
      </c>
      <c r="D50" s="22" t="str">
        <f>HYPERLINK("https://www.tosyokan.pref.shizuoka.jp/licsxp-opac/WOpacMsgNewListToTifTilDetailAction.do?tilcod="&amp;[1]箱詰め用リスト!I42,[1]箱詰め用リスト!D42)</f>
        <v>小学2年生からのまち探検 3　地図が役立つまち探検</v>
      </c>
      <c r="E50" s="22" t="str">
        <f>[1]箱詰め用リスト!E42</f>
        <v>内田 辰彦／監修</v>
      </c>
      <c r="F50" s="22" t="str">
        <f>[1]箱詰め用リスト!F42</f>
        <v>岩崎書店</v>
      </c>
      <c r="G50" s="19">
        <f>[1]箱詰め用リスト!G42</f>
        <v>2026.3</v>
      </c>
      <c r="H50" s="19" t="str">
        <f>[1]箱詰め用リスト!A42</f>
        <v>B</v>
      </c>
      <c r="I50" s="23"/>
    </row>
    <row r="51" spans="1:9" s="1" customFormat="1" ht="40.5" customHeight="1">
      <c r="A51" s="8">
        <v>42</v>
      </c>
      <c r="B51" s="12"/>
      <c r="C51" s="19" t="str">
        <f>[1]箱詰め用リスト!B43</f>
        <v>291/ｳﾁﾀ/26.3</v>
      </c>
      <c r="D51" s="22" t="str">
        <f>HYPERLINK("https://www.tosyokan.pref.shizuoka.jp/licsxp-opac/WOpacMsgNewListToTifTilDetailAction.do?tilcod="&amp;[1]箱詰め用リスト!I43,[1]箱詰め用リスト!D43)</f>
        <v>小学2年生からのまち探検4　タブレットでできるまち探検</v>
      </c>
      <c r="E51" s="22" t="str">
        <f>[1]箱詰め用リスト!E43</f>
        <v>内田 辰彦／監修</v>
      </c>
      <c r="F51" s="22" t="str">
        <f>[1]箱詰め用リスト!F43</f>
        <v>岩崎書店</v>
      </c>
      <c r="G51" s="19">
        <f>[1]箱詰め用リスト!G43</f>
        <v>2026.3</v>
      </c>
      <c r="H51" s="19" t="str">
        <f>[1]箱詰め用リスト!A43</f>
        <v>B</v>
      </c>
      <c r="I51" s="23"/>
    </row>
    <row r="52" spans="1:9" s="1" customFormat="1" ht="40.5" customHeight="1">
      <c r="A52" s="7">
        <v>43</v>
      </c>
      <c r="B52" s="11"/>
      <c r="C52" s="18" t="str">
        <f>[1]箱詰め用リスト!B44</f>
        <v>291/ﾅﾙﾎ/26.4</v>
      </c>
      <c r="D52" s="21" t="str">
        <f>HYPERLINK("https://www.tosyokan.pref.shizuoka.jp/licsxp-opac/WOpacMsgNewListToTifTilDetailAction.do?tilcod="&amp;[1]箱詰め用リスト!I44,[1]箱詰め用リスト!D44)</f>
        <v xml:space="preserve">なるほど!日本 </v>
      </c>
      <c r="E52" s="21">
        <f>[1]箱詰め用リスト!E44</f>
        <v>0</v>
      </c>
      <c r="F52" s="21" t="str">
        <f>[1]箱詰め用リスト!F44</f>
        <v>ニュートンプレス</v>
      </c>
      <c r="G52" s="18">
        <f>[1]箱詰め用リスト!G44</f>
        <v>2026.4</v>
      </c>
      <c r="H52" s="18" t="str">
        <f>[1]箱詰め用リスト!A44</f>
        <v>I</v>
      </c>
      <c r="I52" s="23"/>
    </row>
    <row r="53" spans="1:9" s="1" customFormat="1" ht="40.5" customHeight="1">
      <c r="A53" s="7">
        <v>44</v>
      </c>
      <c r="B53" s="11"/>
      <c r="C53" s="18" t="str">
        <f>[1]箱詰め用リスト!B45</f>
        <v>291/ﾊｾｶ/26.3</v>
      </c>
      <c r="D53" s="21" t="str">
        <f>HYPERLINK("https://www.tosyokan.pref.shizuoka.jp/licsxp-opac/WOpacMsgNewListToTifTilDetailAction.do?tilcod="&amp;[1]箱詰め用リスト!I45,[1]箱詰め用リスト!D45)</f>
        <v xml:space="preserve">ぐるっといっしゅうにほんちずえほん </v>
      </c>
      <c r="E53" s="21" t="str">
        <f>[1]箱詰め用リスト!E45</f>
        <v>長谷川 康男／監修</v>
      </c>
      <c r="F53" s="21" t="str">
        <f>[1]箱詰め用リスト!F45</f>
        <v>大泉書店</v>
      </c>
      <c r="G53" s="18">
        <f>[1]箱詰め用リスト!G45</f>
        <v>2026.3</v>
      </c>
      <c r="H53" s="18" t="str">
        <f>[1]箱詰め用リスト!A45</f>
        <v>I</v>
      </c>
      <c r="I53" s="23"/>
    </row>
    <row r="54" spans="1:9" s="1" customFormat="1" ht="40.5" customHeight="1">
      <c r="A54" s="8">
        <v>45</v>
      </c>
      <c r="B54" s="12"/>
      <c r="C54" s="19" t="str">
        <f>[1]箱詰め用リスト!B46</f>
        <v>292/ｱｺ/26.3</v>
      </c>
      <c r="D54" s="22" t="str">
        <f>HYPERLINK("https://www.tosyokan.pref.shizuoka.jp/licsxp-opac/WOpacMsgNewListToTifTilDetailAction.do?tilcod="&amp;[1]箱詰め用リスト!I46,[1]箱詰め用リスト!D46)</f>
        <v xml:space="preserve">調べよう日本とつながりの深い世界の国々 中国 </v>
      </c>
      <c r="E54" s="22" t="str">
        <f>[1]箱詰め用リスト!E46</f>
        <v>阿古 智子／監修</v>
      </c>
      <c r="F54" s="22" t="str">
        <f>[1]箱詰め用リスト!F46</f>
        <v>汐文社</v>
      </c>
      <c r="G54" s="19">
        <f>[1]箱詰め用リスト!G46</f>
        <v>2026.3</v>
      </c>
      <c r="H54" s="19" t="str">
        <f>[1]箱詰め用リスト!A46</f>
        <v>B</v>
      </c>
      <c r="I54" s="23"/>
    </row>
    <row r="55" spans="1:9" s="1" customFormat="1" ht="40.5" customHeight="1">
      <c r="A55" s="7">
        <v>46</v>
      </c>
      <c r="B55" s="11"/>
      <c r="C55" s="18" t="str">
        <f>[1]箱詰め用リスト!B47</f>
        <v>304/ｱｻﾋ/26.3</v>
      </c>
      <c r="D55" s="21" t="str">
        <f>HYPERLINK("https://www.tosyokan.pref.shizuoka.jp/licsxp-opac/WOpacMsgNewListToTifTilDetailAction.do?tilcod="&amp;[1]箱詰め用リスト!I47,[1]箱詰め用リスト!D47)</f>
        <v>調べる学習子ども年鑑 2026</v>
      </c>
      <c r="E55" s="21" t="str">
        <f>[1]箱詰め用リスト!E47</f>
        <v>朝日小学生新聞／監修</v>
      </c>
      <c r="F55" s="21" t="str">
        <f>[1]箱詰め用リスト!F47</f>
        <v>岩崎書店</v>
      </c>
      <c r="G55" s="18">
        <f>[1]箱詰め用リスト!G47</f>
        <v>2026.3</v>
      </c>
      <c r="H55" s="18" t="str">
        <f>[1]箱詰め用リスト!A47</f>
        <v>I</v>
      </c>
      <c r="I55" s="23"/>
    </row>
    <row r="56" spans="1:9" s="1" customFormat="1" ht="40.5" customHeight="1">
      <c r="A56" s="7">
        <v>47</v>
      </c>
      <c r="B56" s="11"/>
      <c r="C56" s="18" t="str">
        <f>[1]箱詰め用リスト!B48</f>
        <v>312/ﾅｲﾄ/26.4</v>
      </c>
      <c r="D56" s="21" t="str">
        <f>HYPERLINK("https://www.tosyokan.pref.shizuoka.jp/licsxp-opac/WOpacMsgNewListToTifTilDetailAction.do?tilcod="&amp;[1]箱詰め用リスト!I48,[1]箱詰め用リスト!D48)</f>
        <v xml:space="preserve">闇落ち天使は当選確実!? </v>
      </c>
      <c r="E56" s="21" t="str">
        <f>[1]箱詰め用リスト!E48</f>
        <v>ないとー えみ／作</v>
      </c>
      <c r="F56" s="21" t="str">
        <f>[1]箱詰め用リスト!F48</f>
        <v>JTBパブリッシング</v>
      </c>
      <c r="G56" s="18">
        <f>[1]箱詰め用リスト!G48</f>
        <v>2026.4</v>
      </c>
      <c r="H56" s="18" t="str">
        <f>[1]箱詰め用リスト!A48</f>
        <v>I</v>
      </c>
      <c r="I56" s="23"/>
    </row>
    <row r="57" spans="1:9" s="1" customFormat="1" ht="40.5" customHeight="1">
      <c r="A57" s="8">
        <v>48</v>
      </c>
      <c r="B57" s="12"/>
      <c r="C57" s="19" t="str">
        <f>[1]箱詰め用リスト!B49</f>
        <v>318/ｺｸﾄ/26.3</v>
      </c>
      <c r="D57" s="22" t="str">
        <f>HYPERLINK("https://www.tosyokan.pref.shizuoka.jp/licsxp-opac/WOpacMsgNewListToTifTilDetailAction.do?tilcod="&amp;[1]箱詰め用リスト!I49,[1]箱詰め用リスト!D49)</f>
        <v xml:space="preserve">市役所に行ってみよう! </v>
      </c>
      <c r="E57" s="22" t="str">
        <f>[1]箱詰め用リスト!E49</f>
        <v>国土社編集部／編集</v>
      </c>
      <c r="F57" s="22" t="str">
        <f>[1]箱詰め用リスト!F49</f>
        <v>国土社</v>
      </c>
      <c r="G57" s="19">
        <f>[1]箱詰め用リスト!G49</f>
        <v>2026.3</v>
      </c>
      <c r="H57" s="19" t="str">
        <f>[1]箱詰め用リスト!A49</f>
        <v>B</v>
      </c>
      <c r="I57" s="23"/>
    </row>
    <row r="58" spans="1:9" s="1" customFormat="1" ht="40.5" customHeight="1">
      <c r="A58" s="8">
        <v>49</v>
      </c>
      <c r="B58" s="12"/>
      <c r="C58" s="19" t="str">
        <f>[1]箱詰め用リスト!B50</f>
        <v>319/ｻﾜｲ/26.3</v>
      </c>
      <c r="D58" s="22" t="str">
        <f>HYPERLINK("https://www.tosyokan.pref.shizuoka.jp/licsxp-opac/WOpacMsgNewListToTifTilDetailAction.do?tilcod="&amp;[1]箱詰め用リスト!I50,[1]箱詰め用リスト!D50)</f>
        <v xml:space="preserve">調べてみよう!国際交流 4　日本の国際貢献 </v>
      </c>
      <c r="E58" s="22" t="str">
        <f>[1]箱詰め用リスト!E50</f>
        <v>澤井 陽介／監修</v>
      </c>
      <c r="F58" s="22" t="str">
        <f>[1]箱詰め用リスト!F50</f>
        <v>平凡社</v>
      </c>
      <c r="G58" s="19">
        <f>[1]箱詰め用リスト!G50</f>
        <v>2026.3</v>
      </c>
      <c r="H58" s="19" t="str">
        <f>[1]箱詰め用リスト!A50</f>
        <v>B</v>
      </c>
      <c r="I58" s="23"/>
    </row>
    <row r="59" spans="1:9" s="1" customFormat="1" ht="40.5" customHeight="1">
      <c r="A59" s="8">
        <v>50</v>
      </c>
      <c r="B59" s="12"/>
      <c r="C59" s="19" t="str">
        <f>[1]箱詰め用リスト!B51</f>
        <v>319/ｻﾜｲ/26.3</v>
      </c>
      <c r="D59" s="22" t="str">
        <f>HYPERLINK("https://www.tosyokan.pref.shizuoka.jp/licsxp-opac/WOpacMsgNewListToTifTilDetailAction.do?tilcod="&amp;[1]箱詰め用リスト!I51,[1]箱詰め用リスト!D51)</f>
        <v>調べてみよう!国際交流 5　共生するまち</v>
      </c>
      <c r="E59" s="22" t="str">
        <f>[1]箱詰め用リスト!E51</f>
        <v>澤井 陽介／監修</v>
      </c>
      <c r="F59" s="22" t="str">
        <f>[1]箱詰め用リスト!F51</f>
        <v>平凡社</v>
      </c>
      <c r="G59" s="19">
        <f>[1]箱詰め用リスト!G51</f>
        <v>2026.3</v>
      </c>
      <c r="H59" s="19" t="str">
        <f>[1]箱詰め用リスト!A51</f>
        <v>B</v>
      </c>
      <c r="I59" s="23"/>
    </row>
    <row r="60" spans="1:9" s="1" customFormat="1" ht="40.5" customHeight="1">
      <c r="A60" s="8">
        <v>51</v>
      </c>
      <c r="B60" s="12"/>
      <c r="C60" s="19" t="str">
        <f>[1]箱詰め用リスト!B52</f>
        <v>329/ﾅｶｼ/26.3</v>
      </c>
      <c r="D60" s="22" t="str">
        <f>HYPERLINK("https://www.tosyokan.pref.shizuoka.jp/licsxp-opac/WOpacMsgNewListToTifTilDetailAction.do?tilcod="&amp;[1]箱詰め用リスト!I52,[1]箱詰め用リスト!D52)</f>
        <v xml:space="preserve">それでも希望は失わない!「国境なき医師団」いのちの現場へ </v>
      </c>
      <c r="E60" s="22" t="str">
        <f>[1]箱詰め用リスト!E52</f>
        <v>中嶋 優子／著</v>
      </c>
      <c r="F60" s="22" t="str">
        <f>[1]箱詰め用リスト!F52</f>
        <v>河出書房新社</v>
      </c>
      <c r="G60" s="19">
        <f>[1]箱詰め用リスト!G52</f>
        <v>2026.3</v>
      </c>
      <c r="H60" s="19" t="str">
        <f>[1]箱詰め用リスト!A52</f>
        <v>B</v>
      </c>
      <c r="I60" s="23"/>
    </row>
    <row r="61" spans="1:9" s="1" customFormat="1" ht="40.5" customHeight="1">
      <c r="A61" s="8">
        <v>52</v>
      </c>
      <c r="B61" s="12"/>
      <c r="C61" s="19" t="str">
        <f>[1]箱詰め用リスト!B53</f>
        <v>334/ﾁﾊﾀ/26.2</v>
      </c>
      <c r="D61" s="22" t="str">
        <f>HYPERLINK("https://www.tosyokan.pref.shizuoka.jp/licsxp-opac/WOpacMsgNewListToTifTilDetailAction.do?tilcod="&amp;[1]箱詰め用リスト!I53,[1]箱詰め用リスト!D53)</f>
        <v>外国につながりのある人とともに生きる 2「移民」について考えよう    戦争に運命を変えられた人びと</v>
      </c>
      <c r="E61" s="22" t="str">
        <f>[1]箱詰め用リスト!E53</f>
        <v>千葉大学移民難民スタディーズ／監修</v>
      </c>
      <c r="F61" s="22" t="str">
        <f>[1]箱詰め用リスト!F53</f>
        <v>汐文社</v>
      </c>
      <c r="G61" s="19">
        <f>[1]箱詰め用リスト!G53</f>
        <v>2026.2</v>
      </c>
      <c r="H61" s="19" t="str">
        <f>[1]箱詰め用リスト!A53</f>
        <v>B</v>
      </c>
      <c r="I61" s="23"/>
    </row>
    <row r="62" spans="1:9" s="1" customFormat="1" ht="40.5" customHeight="1">
      <c r="A62" s="7">
        <v>53</v>
      </c>
      <c r="B62" s="11"/>
      <c r="C62" s="18" t="str">
        <f>[1]箱詰め用リスト!B54</f>
        <v>361/ｳｫﾀ/26.3</v>
      </c>
      <c r="D62" s="21" t="str">
        <f>HYPERLINK("https://www.tosyokan.pref.shizuoka.jp/licsxp-opac/WOpacMsgNewListToTifTilDetailAction.do?tilcod="&amp;[1]箱詰め用リスト!I54,[1]箱詰め用リスト!D54)</f>
        <v xml:space="preserve">ウォーターチャレンジと学ぶお友だちとのつき合いかた </v>
      </c>
      <c r="E62" s="21" t="str">
        <f>[1]箱詰め用リスト!E54</f>
        <v>ウォーターチャレンジ／監修</v>
      </c>
      <c r="F62" s="21" t="str">
        <f>[1]箱詰め用リスト!F54</f>
        <v>KADOKAWA</v>
      </c>
      <c r="G62" s="18">
        <f>[1]箱詰め用リスト!G54</f>
        <v>2026.3</v>
      </c>
      <c r="H62" s="18" t="str">
        <f>[1]箱詰め用リスト!A54</f>
        <v>I</v>
      </c>
      <c r="I62" s="23"/>
    </row>
    <row r="63" spans="1:9" s="1" customFormat="1" ht="40.5" customHeight="1">
      <c r="A63" s="8">
        <v>54</v>
      </c>
      <c r="B63" s="12"/>
      <c r="C63" s="19" t="str">
        <f>[1]箱詰め用リスト!B55</f>
        <v>366/ｵｵｻ/26.2</v>
      </c>
      <c r="D63" s="22" t="str">
        <f>HYPERLINK("https://www.tosyokan.pref.shizuoka.jp/licsxp-opac/WOpacMsgNewListToTifTilDetailAction.do?tilcod="&amp;[1]箱詰め用リスト!I55,[1]箱詰め用リスト!D55)</f>
        <v>もっといろんな人に聞いてみたなんでその仕事をえらんだの? 2</v>
      </c>
      <c r="E63" s="22" t="str">
        <f>[1]箱詰め用リスト!E55</f>
        <v>大澤 正彦／[述]</v>
      </c>
      <c r="F63" s="22" t="str">
        <f>[1]箱詰め用リスト!F55</f>
        <v>金の星社</v>
      </c>
      <c r="G63" s="19">
        <f>[1]箱詰め用リスト!G55</f>
        <v>2026.2</v>
      </c>
      <c r="H63" s="19" t="str">
        <f>[1]箱詰め用リスト!A55</f>
        <v>B</v>
      </c>
      <c r="I63" s="23"/>
    </row>
    <row r="64" spans="1:9" s="1" customFormat="1" ht="40.5" customHeight="1">
      <c r="A64" s="8">
        <v>55</v>
      </c>
      <c r="B64" s="12"/>
      <c r="C64" s="19" t="str">
        <f>[1]箱詰め用リスト!B56</f>
        <v>366/ｼﾝｼ/26.3</v>
      </c>
      <c r="D64" s="22" t="str">
        <f>HYPERLINK("https://www.tosyokan.pref.shizuoka.jp/licsxp-opac/WOpacMsgNewListToTifTilDetailAction.do?tilcod="&amp;[1]箱詰め用リスト!I56,[1]箱詰め用リスト!D56)</f>
        <v>未来へステップ!新仕事の図鑑 5　スマートフォンとAI</v>
      </c>
      <c r="E64" s="22" t="str">
        <f>[1]箱詰め用リスト!E56</f>
        <v>&lt;新・仕事の図鑑&gt;編集委員会／編集</v>
      </c>
      <c r="F64" s="22" t="str">
        <f>[1]箱詰め用リスト!F56</f>
        <v>あかね書房</v>
      </c>
      <c r="G64" s="19">
        <f>[1]箱詰め用リスト!G56</f>
        <v>2026.3</v>
      </c>
      <c r="H64" s="19" t="str">
        <f>[1]箱詰め用リスト!A56</f>
        <v>C</v>
      </c>
      <c r="I64" s="23"/>
    </row>
    <row r="65" spans="1:9" s="1" customFormat="1" ht="40.5" customHeight="1">
      <c r="A65" s="7">
        <v>56</v>
      </c>
      <c r="B65" s="11"/>
      <c r="C65" s="18" t="str">
        <f>[1]箱詰め用リスト!B57</f>
        <v>366/ﾃｨﾋ/26.2</v>
      </c>
      <c r="D65" s="21" t="str">
        <f>HYPERLINK("https://www.tosyokan.pref.shizuoka.jp/licsxp-opac/WOpacMsgNewListToTifTilDetailAction.do?tilcod="&amp;[1]箱詰め用リスト!I57,[1]箱詰め用リスト!D57)</f>
        <v xml:space="preserve">お仕事さくいん </v>
      </c>
      <c r="E65" s="21" t="str">
        <f>[1]箱詰め用リスト!E57</f>
        <v>DBジャパン／編集</v>
      </c>
      <c r="F65" s="21" t="str">
        <f>[1]箱詰め用リスト!F57</f>
        <v>DBジャパン</v>
      </c>
      <c r="G65" s="18">
        <f>[1]箱詰め用リスト!G57</f>
        <v>2026.2</v>
      </c>
      <c r="H65" s="18" t="str">
        <f>[1]箱詰め用リスト!A57</f>
        <v>I</v>
      </c>
      <c r="I65" s="23"/>
    </row>
    <row r="66" spans="1:9" s="1" customFormat="1" ht="40.5" customHeight="1">
      <c r="A66" s="8">
        <v>57</v>
      </c>
      <c r="B66" s="12"/>
      <c r="C66" s="19" t="str">
        <f>[1]箱詰め用リスト!B58</f>
        <v>368/ﾏﾂｼ/26.3</v>
      </c>
      <c r="D66" s="22" t="str">
        <f>HYPERLINK("https://www.tosyokan.pref.shizuoka.jp/licsxp-opac/WOpacMsgNewListToTifTilDetailAction.do?tilcod="&amp;[1]箱詰め用リスト!I58,[1]箱詰め用リスト!D58)</f>
        <v>身近な危険オーバードーズと依存症 3　スマホ依存・ダイエット・違法薬物</v>
      </c>
      <c r="E66" s="22" t="str">
        <f>[1]箱詰め用リスト!E58</f>
        <v>松島 恵利子／著</v>
      </c>
      <c r="F66" s="22" t="str">
        <f>[1]箱詰め用リスト!F58</f>
        <v>汐文社</v>
      </c>
      <c r="G66" s="19">
        <f>[1]箱詰め用リスト!G58</f>
        <v>2026.3</v>
      </c>
      <c r="H66" s="19" t="str">
        <f>[1]箱詰め用リスト!A58</f>
        <v>C</v>
      </c>
      <c r="I66" s="23"/>
    </row>
    <row r="67" spans="1:9" s="1" customFormat="1" ht="40.5" customHeight="1">
      <c r="A67" s="8">
        <v>58</v>
      </c>
      <c r="B67" s="12" t="s">
        <v>7</v>
      </c>
      <c r="C67" s="19" t="str">
        <f>[1]箱詰め用リスト!B59</f>
        <v>369/ﾀﾅｶ/26.3</v>
      </c>
      <c r="D67" s="22" t="str">
        <f>HYPERLINK("https://www.tosyokan.pref.shizuoka.jp/licsxp-opac/WOpacMsgNewListToTifTilDetailAction.do?tilcod="&amp;[1]箱詰め用リスト!I59,[1]箱詰め用リスト!D59)</f>
        <v xml:space="preserve">ヤングケアラーかもしれないあなたが少し楽になるカウンセリング・ブック </v>
      </c>
      <c r="E67" s="22" t="str">
        <f>[1]箱詰め用リスト!E59</f>
        <v>田中 悠美子／著</v>
      </c>
      <c r="F67" s="22" t="str">
        <f>[1]箱詰め用リスト!F59</f>
        <v>中央法規出版</v>
      </c>
      <c r="G67" s="19">
        <f>[1]箱詰め用リスト!G59</f>
        <v>2026.3</v>
      </c>
      <c r="H67" s="19" t="str">
        <f>[1]箱詰め用リスト!A59</f>
        <v>A</v>
      </c>
      <c r="I67" s="23"/>
    </row>
    <row r="68" spans="1:9" s="1" customFormat="1" ht="40.5" customHeight="1">
      <c r="A68" s="8">
        <v>59</v>
      </c>
      <c r="B68" s="12"/>
      <c r="C68" s="19" t="str">
        <f>[1]箱詰め用リスト!B60</f>
        <v>369/ﾛｽ/26.3</v>
      </c>
      <c r="D68" s="22" t="str">
        <f>HYPERLINK("https://www.tosyokan.pref.shizuoka.jp/licsxp-opac/WOpacMsgNewListToTifTilDetailAction.do?tilcod="&amp;[1]箱詰め用リスト!I60,[1]箱詰め用リスト!D60)</f>
        <v xml:space="preserve">生きることから、すべては始まる </v>
      </c>
      <c r="E68" s="22" t="str">
        <f>[1]箱詰め用リスト!E60</f>
        <v>サヘル・ローズ／著</v>
      </c>
      <c r="F68" s="22" t="str">
        <f>[1]箱詰め用リスト!F60</f>
        <v>大空出版</v>
      </c>
      <c r="G68" s="19">
        <f>[1]箱詰め用リスト!G60</f>
        <v>2026.3</v>
      </c>
      <c r="H68" s="19" t="str">
        <f>[1]箱詰め用リスト!A60</f>
        <v>C</v>
      </c>
      <c r="I68" s="23"/>
    </row>
    <row r="69" spans="1:9" s="1" customFormat="1" ht="40.5" customHeight="1">
      <c r="A69" s="8">
        <v>60</v>
      </c>
      <c r="B69" s="13"/>
      <c r="C69" s="19" t="str">
        <f>[1]箱詰め用リスト!B61</f>
        <v>374/ﾌｼﾓ/26.3</v>
      </c>
      <c r="D69" s="22" t="str">
        <f>HYPERLINK("https://www.tosyokan.pref.shizuoka.jp/licsxp-opac/WOpacMsgNewListToTifTilDetailAction.do?tilcod="&amp;[1]箱詰め用リスト!I61,[1]箱詰め用リスト!D61)</f>
        <v>給食コラボ 2　地域・仕事とコラボ!</v>
      </c>
      <c r="E69" s="22" t="str">
        <f>[1]箱詰め用リスト!E61</f>
        <v>藤本 勇二／監修</v>
      </c>
      <c r="F69" s="22" t="str">
        <f>[1]箱詰め用リスト!F61</f>
        <v>フレーベル館</v>
      </c>
      <c r="G69" s="19">
        <f>[1]箱詰め用リスト!G61</f>
        <v>2026.3</v>
      </c>
      <c r="H69" s="19" t="str">
        <f>[1]箱詰め用リスト!A61</f>
        <v>C</v>
      </c>
      <c r="I69" s="23"/>
    </row>
    <row r="70" spans="1:9" s="1" customFormat="1" ht="40.5" customHeight="1">
      <c r="A70" s="7">
        <v>61</v>
      </c>
      <c r="B70" s="11"/>
      <c r="C70" s="18" t="str">
        <f>[1]箱詰め用リスト!B62</f>
        <v>375/ｱｻﾋ/26.3</v>
      </c>
      <c r="D70" s="21" t="str">
        <f>HYPERLINK("https://www.tosyokan.pref.shizuoka.jp/licsxp-opac/WOpacMsgNewListToTifTilDetailAction.do?tilcod="&amp;[1]箱詰め用リスト!I62,[1]箱詰め用リスト!D62)</f>
        <v xml:space="preserve">こども新聞記者入門 </v>
      </c>
      <c r="E70" s="21" t="str">
        <f>[1]箱詰め用リスト!E62</f>
        <v>朝日小学生新聞／監修</v>
      </c>
      <c r="F70" s="21" t="str">
        <f>[1]箱詰め用リスト!F62</f>
        <v>Gakken</v>
      </c>
      <c r="G70" s="18">
        <f>[1]箱詰め用リスト!G62</f>
        <v>2026.3</v>
      </c>
      <c r="H70" s="18" t="str">
        <f>[1]箱詰め用リスト!A62</f>
        <v>I</v>
      </c>
      <c r="I70" s="23"/>
    </row>
    <row r="71" spans="1:9" s="1" customFormat="1" ht="40.5" customHeight="1">
      <c r="A71" s="8">
        <v>62</v>
      </c>
      <c r="B71" s="12"/>
      <c r="C71" s="19" t="str">
        <f>[1]箱詰め用リスト!B63</f>
        <v>375/ｻｻｷ/26.3</v>
      </c>
      <c r="D71" s="22" t="str">
        <f>HYPERLINK("https://www.tosyokan.pref.shizuoka.jp/licsxp-opac/WOpacMsgNewListToTifTilDetailAction.do?tilcod="&amp;[1]箱詰め用リスト!I63,[1]箱詰め用リスト!D63)</f>
        <v xml:space="preserve">13歳から身につけたいやる気アップ勉強法 </v>
      </c>
      <c r="E71" s="22" t="str">
        <f>[1]箱詰め用リスト!E63</f>
        <v>佐々木 快／著</v>
      </c>
      <c r="F71" s="22" t="str">
        <f>[1]箱詰め用リスト!F63</f>
        <v>Gakken</v>
      </c>
      <c r="G71" s="19">
        <f>[1]箱詰め用リスト!G63</f>
        <v>2026.3</v>
      </c>
      <c r="H71" s="19" t="str">
        <f>[1]箱詰め用リスト!A63</f>
        <v>C</v>
      </c>
      <c r="I71" s="23"/>
    </row>
    <row r="72" spans="1:9" s="1" customFormat="1" ht="40.5" customHeight="1">
      <c r="A72" s="7">
        <v>63</v>
      </c>
      <c r="B72" s="11"/>
      <c r="C72" s="18" t="str">
        <f>[1]箱詰め用リスト!B64</f>
        <v>375/ﾀｶﾊ/26.3</v>
      </c>
      <c r="D72" s="21" t="str">
        <f>HYPERLINK("https://www.tosyokan.pref.shizuoka.jp/licsxp-opac/WOpacMsgNewListToTifTilDetailAction.do?tilcod="&amp;[1]箱詰め用リスト!I64,[1]箱詰め用リスト!D64)</f>
        <v>タブレットやパソコンを使って新聞を作ろう! 0001</v>
      </c>
      <c r="E72" s="21" t="str">
        <f>[1]箱詰め用リスト!E64</f>
        <v>高橋 純／監修</v>
      </c>
      <c r="F72" s="21" t="str">
        <f>[1]箱詰め用リスト!F64</f>
        <v>あかね書房</v>
      </c>
      <c r="G72" s="18">
        <f>[1]箱詰め用リスト!G64</f>
        <v>2026.3</v>
      </c>
      <c r="H72" s="18" t="str">
        <f>[1]箱詰め用リスト!A64</f>
        <v>I</v>
      </c>
      <c r="I72" s="23"/>
    </row>
    <row r="73" spans="1:9" s="1" customFormat="1" ht="40.5" customHeight="1">
      <c r="A73" s="7">
        <v>64</v>
      </c>
      <c r="B73" s="11"/>
      <c r="C73" s="18" t="str">
        <f>[1]箱詰め用リスト!B65</f>
        <v>375/ﾀｶﾊ/26.3</v>
      </c>
      <c r="D73" s="21" t="str">
        <f>HYPERLINK("https://www.tosyokan.pref.shizuoka.jp/licsxp-opac/WOpacMsgNewListToTifTilDetailAction.do?tilcod="&amp;[1]箱詰め用リスト!I65,[1]箱詰め用リスト!D65)</f>
        <v>タブレットやパソコンを使って新聞を作ろう! 0003</v>
      </c>
      <c r="E73" s="21" t="str">
        <f>[1]箱詰め用リスト!E65</f>
        <v>高橋 純／監修</v>
      </c>
      <c r="F73" s="21" t="str">
        <f>[1]箱詰め用リスト!F65</f>
        <v>あかね書房</v>
      </c>
      <c r="G73" s="18">
        <f>[1]箱詰め用リスト!G65</f>
        <v>2026.3</v>
      </c>
      <c r="H73" s="18" t="str">
        <f>[1]箱詰め用リスト!A65</f>
        <v>I</v>
      </c>
      <c r="I73" s="23"/>
    </row>
    <row r="74" spans="1:9" s="1" customFormat="1" ht="40.5" customHeight="1">
      <c r="A74" s="7">
        <v>65</v>
      </c>
      <c r="B74" s="11"/>
      <c r="C74" s="18" t="str">
        <f>[1]箱詰め用リスト!B66</f>
        <v>375/ﾊｶ/26.3</v>
      </c>
      <c r="D74" s="21" t="str">
        <f>HYPERLINK("https://www.tosyokan.pref.shizuoka.jp/licsxp-opac/WOpacMsgNewListToTifTilDetailAction.do?tilcod="&amp;[1]箱詰め用リスト!I66,[1]箱詰め用リスト!D66)</f>
        <v>新聞は社会を見る「窓」 0001</v>
      </c>
      <c r="E74" s="21" t="str">
        <f>[1]箱詰め用リスト!E66</f>
        <v>羽賀 絹恵／監修</v>
      </c>
      <c r="F74" s="21" t="str">
        <f>[1]箱詰め用リスト!F66</f>
        <v>大月書店</v>
      </c>
      <c r="G74" s="18">
        <f>[1]箱詰め用リスト!G66</f>
        <v>2026.3</v>
      </c>
      <c r="H74" s="18" t="str">
        <f>[1]箱詰め用リスト!A66</f>
        <v>I</v>
      </c>
      <c r="I74" s="23"/>
    </row>
    <row r="75" spans="1:9" s="1" customFormat="1" ht="40.5" customHeight="1">
      <c r="A75" s="8">
        <v>66</v>
      </c>
      <c r="B75" s="12"/>
      <c r="C75" s="19" t="str">
        <f>[1]箱詰め用リスト!B67</f>
        <v>376/ﾆｼﾓ/26.3</v>
      </c>
      <c r="D75" s="22" t="str">
        <f>HYPERLINK("https://www.tosyokan.pref.shizuoka.jp/licsxp-opac/WOpacMsgNewListToTifTilDetailAction.do?tilcod="&amp;[1]箱詰め用リスト!I67,[1]箱詰め用リスト!D67)</f>
        <v xml:space="preserve">行こうよ!学校たんけん 1　学校生活ささえる編 </v>
      </c>
      <c r="E75" s="22" t="str">
        <f>[1]箱詰め用リスト!E67</f>
        <v>にしもと おさむ／絵</v>
      </c>
      <c r="F75" s="22" t="str">
        <f>[1]箱詰め用リスト!F67</f>
        <v>東洋館出版社</v>
      </c>
      <c r="G75" s="19">
        <f>[1]箱詰め用リスト!G67</f>
        <v>2026.3</v>
      </c>
      <c r="H75" s="19" t="str">
        <f>[1]箱詰め用リスト!A67</f>
        <v>C</v>
      </c>
      <c r="I75" s="23"/>
    </row>
    <row r="76" spans="1:9" s="1" customFormat="1" ht="40.5" customHeight="1">
      <c r="A76" s="7">
        <v>67</v>
      </c>
      <c r="B76" s="11"/>
      <c r="C76" s="18" t="str">
        <f>[1]箱詰め用リスト!B68</f>
        <v>376/ﾆｼﾓ/26.3</v>
      </c>
      <c r="D76" s="21" t="str">
        <f>HYPERLINK("https://www.tosyokan.pref.shizuoka.jp/licsxp-opac/WOpacMsgNewListToTifTilDetailAction.do?tilcod="&amp;[1]箱詰め用リスト!I68,[1]箱詰め用リスト!D68)</f>
        <v>行こうよ!学校たんけん 0002</v>
      </c>
      <c r="E76" s="21" t="str">
        <f>[1]箱詰め用リスト!E68</f>
        <v>にしもと おさむ／絵</v>
      </c>
      <c r="F76" s="21" t="str">
        <f>[1]箱詰め用リスト!F68</f>
        <v>東洋館出版社</v>
      </c>
      <c r="G76" s="18">
        <f>[1]箱詰め用リスト!G68</f>
        <v>2026.3</v>
      </c>
      <c r="H76" s="18" t="str">
        <f>[1]箱詰め用リスト!A68</f>
        <v>I</v>
      </c>
      <c r="I76" s="23"/>
    </row>
    <row r="77" spans="1:9" s="1" customFormat="1" ht="40.5" customHeight="1">
      <c r="A77" s="8">
        <v>68</v>
      </c>
      <c r="B77" s="12"/>
      <c r="C77" s="19" t="str">
        <f>[1]箱詰め用リスト!B69</f>
        <v>378/ﾊﾆｭ/26.3</v>
      </c>
      <c r="D77" s="22" t="str">
        <f>HYPERLINK("https://www.tosyokan.pref.shizuoka.jp/licsxp-opac/WOpacMsgNewListToTifTilDetailAction.do?tilcod="&amp;[1]箱詰め用リスト!I69,[1]箱詰め用リスト!D69)</f>
        <v>学校の合理的配慮 3　学校の合理的配慮</v>
      </c>
      <c r="E77" s="22" t="str">
        <f>[1]箱詰め用リスト!E69</f>
        <v>羽生 裕子／監修</v>
      </c>
      <c r="F77" s="22" t="str">
        <f>[1]箱詰め用リスト!F69</f>
        <v>汐文社</v>
      </c>
      <c r="G77" s="19">
        <f>[1]箱詰め用リスト!G69</f>
        <v>2026.3</v>
      </c>
      <c r="H77" s="19" t="str">
        <f>[1]箱詰め用リスト!A69</f>
        <v>C</v>
      </c>
      <c r="I77" s="23"/>
    </row>
    <row r="78" spans="1:9" s="1" customFormat="1" ht="40.5" customHeight="1">
      <c r="A78" s="8">
        <v>69</v>
      </c>
      <c r="B78" s="12"/>
      <c r="C78" s="19" t="str">
        <f>[1]箱詰め用リスト!B70</f>
        <v>383/ｶﾙﾁ/26.3</v>
      </c>
      <c r="D78" s="22" t="str">
        <f>HYPERLINK("https://www.tosyokan.pref.shizuoka.jp/licsxp-opac/WOpacMsgNewListToTifTilDetailAction.do?tilcod="&amp;[1]箱詰め用リスト!I70,[1]箱詰め用リスト!D70)</f>
        <v>今と昔がわかる道具のうつりかわり図鑑 2　電話機、ゲーム機ほか</v>
      </c>
      <c r="E78" s="22" t="str">
        <f>[1]箱詰め用リスト!E70</f>
        <v>カルチャー・プロ／編集</v>
      </c>
      <c r="F78" s="22" t="str">
        <f>[1]箱詰め用リスト!F70</f>
        <v>汐文社</v>
      </c>
      <c r="G78" s="19">
        <f>[1]箱詰め用リスト!G70</f>
        <v>2026.3</v>
      </c>
      <c r="H78" s="19" t="str">
        <f>[1]箱詰め用リスト!A70</f>
        <v>C</v>
      </c>
      <c r="I78" s="23"/>
    </row>
    <row r="79" spans="1:9" s="1" customFormat="1" ht="40.5" customHeight="1">
      <c r="A79" s="7">
        <v>70</v>
      </c>
      <c r="B79" s="11"/>
      <c r="C79" s="18" t="str">
        <f>[1]箱詰め用リスト!B71</f>
        <v>383/ｶﾙﾁ/26.3</v>
      </c>
      <c r="D79" s="21" t="str">
        <f>HYPERLINK("https://www.tosyokan.pref.shizuoka.jp/licsxp-opac/WOpacMsgNewListToTifTilDetailAction.do?tilcod="&amp;[1]箱詰め用リスト!I71,[1]箱詰め用リスト!D71)</f>
        <v>今と昔がわかる道具のうつりかわり図鑑 0003</v>
      </c>
      <c r="E79" s="21" t="str">
        <f>[1]箱詰め用リスト!E71</f>
        <v>カルチャー・プロ／編集</v>
      </c>
      <c r="F79" s="21" t="str">
        <f>[1]箱詰め用リスト!F71</f>
        <v>汐文社</v>
      </c>
      <c r="G79" s="18">
        <f>[1]箱詰め用リスト!G71</f>
        <v>2026.3</v>
      </c>
      <c r="H79" s="18" t="str">
        <f>[1]箱詰め用リスト!A71</f>
        <v>I</v>
      </c>
      <c r="I79" s="23"/>
    </row>
    <row r="80" spans="1:9" s="1" customFormat="1" ht="40.5" customHeight="1">
      <c r="A80" s="8">
        <v>71</v>
      </c>
      <c r="B80" s="12" t="s">
        <v>7</v>
      </c>
      <c r="C80" s="19" t="str">
        <f>[1]箱詰め用リスト!B72</f>
        <v>383/ｻｶｸ/26.3</v>
      </c>
      <c r="D80" s="22" t="str">
        <f>HYPERLINK("https://www.tosyokan.pref.shizuoka.jp/licsxp-opac/WOpacMsgNewListToTifTilDetailAction.do?tilcod="&amp;[1]箱詰め用リスト!I72,[1]箱詰め用リスト!D72)</f>
        <v>世界のまいにちごはんいただきます! アジア編</v>
      </c>
      <c r="E80" s="22" t="str">
        <f>[1]箱詰め用リスト!E72</f>
        <v>阪口 克／文・写真</v>
      </c>
      <c r="F80" s="22" t="str">
        <f>[1]箱詰め用リスト!F72</f>
        <v>さ・え・ら書房</v>
      </c>
      <c r="G80" s="19">
        <f>[1]箱詰め用リスト!G72</f>
        <v>2026.3</v>
      </c>
      <c r="H80" s="19" t="str">
        <f>[1]箱詰め用リスト!A72</f>
        <v>A</v>
      </c>
      <c r="I80" s="23"/>
    </row>
    <row r="81" spans="1:9" s="1" customFormat="1" ht="40.5" customHeight="1">
      <c r="A81" s="8">
        <v>72</v>
      </c>
      <c r="B81" s="12"/>
      <c r="C81" s="19" t="str">
        <f>[1]箱詰め用リスト!B73</f>
        <v>383/ﾆﾎﾝ/26.3</v>
      </c>
      <c r="D81" s="22" t="str">
        <f>HYPERLINK("https://www.tosyokan.pref.shizuoka.jp/licsxp-opac/WOpacMsgNewListToTifTilDetailAction.do?tilcod="&amp;[1]箱詰め用リスト!I73,[1]箱詰め用リスト!D73)</f>
        <v xml:space="preserve">伝えたい日本の郷土料理 漬ける </v>
      </c>
      <c r="E81" s="22" t="str">
        <f>[1]箱詰め用リスト!E73</f>
        <v>日本食生活協会／監修</v>
      </c>
      <c r="F81" s="22" t="str">
        <f>[1]箱詰め用リスト!F73</f>
        <v>ほるぷ出版</v>
      </c>
      <c r="G81" s="19">
        <f>[1]箱詰め用リスト!G73</f>
        <v>2026.3</v>
      </c>
      <c r="H81" s="19" t="str">
        <f>[1]箱詰め用リスト!A73</f>
        <v>C</v>
      </c>
      <c r="I81" s="23"/>
    </row>
    <row r="82" spans="1:9" s="1" customFormat="1" ht="40.5" customHeight="1">
      <c r="A82" s="8">
        <v>73</v>
      </c>
      <c r="B82" s="12"/>
      <c r="C82" s="19" t="str">
        <f>[1]箱詰め用リスト!B74</f>
        <v>383/ﾆﾎﾝ/26.3</v>
      </c>
      <c r="D82" s="22" t="str">
        <f>HYPERLINK("https://www.tosyokan.pref.shizuoka.jp/licsxp-opac/WOpacMsgNewListToTifTilDetailAction.do?tilcod="&amp;[1]箱詰め用リスト!I74,[1]箱詰め用リスト!D74)</f>
        <v xml:space="preserve">伝えたい日本の郷土料理 蒸す・揚げる </v>
      </c>
      <c r="E82" s="22" t="str">
        <f>[1]箱詰め用リスト!E74</f>
        <v>日本食生活協会／監修</v>
      </c>
      <c r="F82" s="22" t="str">
        <f>[1]箱詰め用リスト!F74</f>
        <v>ほるぷ出版</v>
      </c>
      <c r="G82" s="19">
        <f>[1]箱詰め用リスト!G74</f>
        <v>2026.3</v>
      </c>
      <c r="H82" s="19" t="str">
        <f>[1]箱詰め用リスト!A74</f>
        <v>C</v>
      </c>
      <c r="I82" s="23"/>
    </row>
    <row r="83" spans="1:9" s="1" customFormat="1" ht="40.5" customHeight="1">
      <c r="A83" s="8">
        <v>74</v>
      </c>
      <c r="B83" s="12"/>
      <c r="C83" s="19" t="str">
        <f>[1]箱詰め用リスト!B75</f>
        <v>404/ｶﾅﾃ/26.2</v>
      </c>
      <c r="D83" s="22" t="str">
        <f>HYPERLINK("https://www.tosyokan.pref.shizuoka.jp/licsxp-opac/WOpacMsgNewListToTifTilDetailAction.do?tilcod="&amp;[1]箱詰め用リスト!I75,[1]箱詰め用リスト!D75)</f>
        <v>わかっていないこと図鑑 1　生き物・人体</v>
      </c>
      <c r="E83" s="22" t="str">
        <f>[1]箱詰め用リスト!E75</f>
        <v>KANADEL／編</v>
      </c>
      <c r="F83" s="22" t="str">
        <f>[1]箱詰め用リスト!F75</f>
        <v>大日本図書</v>
      </c>
      <c r="G83" s="19">
        <f>[1]箱詰め用リスト!G75</f>
        <v>2026.2</v>
      </c>
      <c r="H83" s="19" t="str">
        <f>[1]箱詰め用リスト!A75</f>
        <v>C</v>
      </c>
      <c r="I83" s="23"/>
    </row>
    <row r="84" spans="1:9" s="1" customFormat="1" ht="40.5" customHeight="1">
      <c r="A84" s="8">
        <v>75</v>
      </c>
      <c r="B84" s="12"/>
      <c r="C84" s="19" t="str">
        <f>[1]箱詰め用リスト!B76</f>
        <v>404/ｶﾅﾃ/26.3</v>
      </c>
      <c r="D84" s="22" t="str">
        <f>HYPERLINK("https://www.tosyokan.pref.shizuoka.jp/licsxp-opac/WOpacMsgNewListToTifTilDetailAction.do?tilcod="&amp;[1]箱詰め用リスト!I76,[1]箱詰め用リスト!D76)</f>
        <v>わかっていないこと図鑑 2　地球・気象・宇宙</v>
      </c>
      <c r="E84" s="22" t="str">
        <f>[1]箱詰め用リスト!E76</f>
        <v>KANADEL／編</v>
      </c>
      <c r="F84" s="22" t="str">
        <f>[1]箱詰め用リスト!F76</f>
        <v>大日本図書</v>
      </c>
      <c r="G84" s="19">
        <f>[1]箱詰め用リスト!G76</f>
        <v>2026.3</v>
      </c>
      <c r="H84" s="19" t="str">
        <f>[1]箱詰め用リスト!A76</f>
        <v>C</v>
      </c>
      <c r="I84" s="23"/>
    </row>
    <row r="85" spans="1:9" s="1" customFormat="1" ht="40.5" customHeight="1">
      <c r="A85" s="7">
        <v>76</v>
      </c>
      <c r="B85" s="11"/>
      <c r="C85" s="18" t="str">
        <f>[1]箱詰め用リスト!B77</f>
        <v>404/ｶﾜﾑ/26.5</v>
      </c>
      <c r="D85" s="21" t="str">
        <f>HYPERLINK("https://www.tosyokan.pref.shizuoka.jp/licsxp-opac/WOpacMsgNewListToTifTilDetailAction.do?tilcod="&amp;[1]箱詰め用リスト!I77,[1]箱詰め用リスト!D77)</f>
        <v xml:space="preserve">マインクラフトでわかる!理科のすごいクイズ図鑑 </v>
      </c>
      <c r="E85" s="21" t="str">
        <f>[1]箱詰め用リスト!E77</f>
        <v>川村 康文／著</v>
      </c>
      <c r="F85" s="21" t="str">
        <f>[1]箱詰め用リスト!F77</f>
        <v>晋遊舎</v>
      </c>
      <c r="G85" s="18">
        <f>[1]箱詰め用リスト!G77</f>
        <v>2026.5</v>
      </c>
      <c r="H85" s="18" t="str">
        <f>[1]箱詰め用リスト!A77</f>
        <v>I</v>
      </c>
      <c r="I85" s="23"/>
    </row>
    <row r="86" spans="1:9" s="1" customFormat="1" ht="40.5" customHeight="1">
      <c r="A86" s="8">
        <v>77</v>
      </c>
      <c r="B86" s="12"/>
      <c r="C86" s="19" t="str">
        <f>[1]箱詰め用リスト!B78</f>
        <v>404/ｻﾄｳ/26.3</v>
      </c>
      <c r="D86" s="22" t="str">
        <f>HYPERLINK("https://www.tosyokan.pref.shizuoka.jp/licsxp-opac/WOpacMsgNewListToTifTilDetailAction.do?tilcod="&amp;[1]箱詰め用リスト!I78,[1]箱詰め用リスト!D78)</f>
        <v xml:space="preserve">科学大好き文系先生のゆるっと科学を楽しむ本 </v>
      </c>
      <c r="E86" s="22" t="str">
        <f>[1]箱詰め用リスト!E78</f>
        <v>さとう かよこ／監修</v>
      </c>
      <c r="F86" s="22" t="str">
        <f>[1]箱詰め用リスト!F78</f>
        <v>東京書店</v>
      </c>
      <c r="G86" s="19">
        <f>[1]箱詰め用リスト!G78</f>
        <v>2026.3</v>
      </c>
      <c r="H86" s="19" t="str">
        <f>[1]箱詰め用リスト!A78</f>
        <v>C</v>
      </c>
      <c r="I86" s="23"/>
    </row>
    <row r="87" spans="1:9" s="1" customFormat="1" ht="40.5" customHeight="1">
      <c r="A87" s="8">
        <v>78</v>
      </c>
      <c r="B87" s="12"/>
      <c r="C87" s="19" t="str">
        <f>[1]箱詰め用リスト!B79</f>
        <v>407/ﾓﾘ/26.2</v>
      </c>
      <c r="D87" s="22" t="str">
        <f>HYPERLINK("https://www.tosyokan.pref.shizuoka.jp/licsxp-opac/WOpacMsgNewListToTifTilDetailAction.do?tilcod="&amp;[1]箱詰め用リスト!I79,[1]箱詰め用リスト!D79)</f>
        <v>理科の教科書に出てくるモノのひみつ 1　実験</v>
      </c>
      <c r="E87" s="22" t="str">
        <f>[1]箱詰め用リスト!E79</f>
        <v>森 富子／監修</v>
      </c>
      <c r="F87" s="22" t="str">
        <f>[1]箱詰め用リスト!F79</f>
        <v>岩崎書店</v>
      </c>
      <c r="G87" s="19">
        <f>[1]箱詰め用リスト!G79</f>
        <v>2026.2</v>
      </c>
      <c r="H87" s="19" t="str">
        <f>[1]箱詰め用リスト!A79</f>
        <v>C</v>
      </c>
      <c r="I87" s="23"/>
    </row>
    <row r="88" spans="1:9" s="1" customFormat="1" ht="40.5" customHeight="1">
      <c r="A88" s="7">
        <v>79</v>
      </c>
      <c r="B88" s="11"/>
      <c r="C88" s="18" t="str">
        <f>[1]箱詰め用リスト!B80</f>
        <v>407/ﾓﾘ/26.3</v>
      </c>
      <c r="D88" s="21" t="str">
        <f>HYPERLINK("https://www.tosyokan.pref.shizuoka.jp/licsxp-opac/WOpacMsgNewListToTifTilDetailAction.do?tilcod="&amp;[1]箱詰め用リスト!I80,[1]箱詰め用リスト!D80)</f>
        <v>理科の教科書に出てくるモノのひみつ 0002</v>
      </c>
      <c r="E88" s="21" t="str">
        <f>[1]箱詰め用リスト!E80</f>
        <v>森 富子／監修</v>
      </c>
      <c r="F88" s="21" t="str">
        <f>[1]箱詰め用リスト!F80</f>
        <v>岩崎書店</v>
      </c>
      <c r="G88" s="18">
        <f>[1]箱詰め用リスト!G80</f>
        <v>2026.3</v>
      </c>
      <c r="H88" s="18" t="str">
        <f>[1]箱詰め用リスト!A80</f>
        <v>J</v>
      </c>
      <c r="I88" s="23"/>
    </row>
    <row r="89" spans="1:9" s="1" customFormat="1" ht="40.5" customHeight="1">
      <c r="A89" s="7">
        <v>80</v>
      </c>
      <c r="B89" s="11"/>
      <c r="C89" s="18" t="str">
        <f>[1]箱詰め用リスト!B81</f>
        <v>407/ﾓﾘ/26.3</v>
      </c>
      <c r="D89" s="21" t="str">
        <f>HYPERLINK("https://www.tosyokan.pref.shizuoka.jp/licsxp-opac/WOpacMsgNewListToTifTilDetailAction.do?tilcod="&amp;[1]箱詰め用リスト!I81,[1]箱詰め用リスト!D81)</f>
        <v>理科の教科書に出てくるモノのひみつ 0003</v>
      </c>
      <c r="E89" s="21" t="str">
        <f>[1]箱詰め用リスト!E81</f>
        <v>森 富子／監修</v>
      </c>
      <c r="F89" s="21" t="str">
        <f>[1]箱詰め用リスト!F81</f>
        <v>岩崎書店</v>
      </c>
      <c r="G89" s="18">
        <f>[1]箱詰め用リスト!G81</f>
        <v>2026.3</v>
      </c>
      <c r="H89" s="18" t="str">
        <f>[1]箱詰め用リスト!A81</f>
        <v>J</v>
      </c>
      <c r="I89" s="23"/>
    </row>
    <row r="90" spans="1:9" s="1" customFormat="1" ht="40.5" customHeight="1">
      <c r="A90" s="8">
        <v>81</v>
      </c>
      <c r="B90" s="12"/>
      <c r="C90" s="19" t="str">
        <f>[1]箱詰め用リスト!B82</f>
        <v>410/ｻｸﾗ/26.2</v>
      </c>
      <c r="D90" s="22" t="str">
        <f>HYPERLINK("https://www.tosyokan.pref.shizuoka.jp/licsxp-opac/WOpacMsgNewListToTifTilDetailAction.do?tilcod="&amp;[1]箱詰め用リスト!I82,[1]箱詰め用リスト!D82)</f>
        <v>算数レクリエーション図鑑 2　観察</v>
      </c>
      <c r="E90" s="22" t="str">
        <f>[1]箱詰め用リスト!E82</f>
        <v>桜井 進／監修</v>
      </c>
      <c r="F90" s="22" t="str">
        <f>[1]箱詰め用リスト!F82</f>
        <v>文研出版</v>
      </c>
      <c r="G90" s="19">
        <f>[1]箱詰め用リスト!G82</f>
        <v>2026.2</v>
      </c>
      <c r="H90" s="19" t="str">
        <f>[1]箱詰め用リスト!A82</f>
        <v>C</v>
      </c>
      <c r="I90" s="23"/>
    </row>
    <row r="91" spans="1:9" s="1" customFormat="1" ht="40.5" customHeight="1">
      <c r="A91" s="8">
        <v>82</v>
      </c>
      <c r="B91" s="12"/>
      <c r="C91" s="19" t="str">
        <f>[1]箱詰め用リスト!B83</f>
        <v>410/ﾁｬﾝ/26.3</v>
      </c>
      <c r="D91" s="22" t="str">
        <f>HYPERLINK("https://www.tosyokan.pref.shizuoka.jp/licsxp-opac/WOpacMsgNewListToTifTilDetailAction.do?tilcod="&amp;[1]箱詰め用リスト!I83,[1]箱詰め用リスト!D83)</f>
        <v>かず・かたちふしぎ探検隊! 1　まんがで楽しむ    0階はどこにある?</v>
      </c>
      <c r="E91" s="22" t="str">
        <f>[1]箱詰め用リスト!E83</f>
        <v>チャン ギョンア／文</v>
      </c>
      <c r="F91" s="22" t="str">
        <f>[1]箱詰め用リスト!F83</f>
        <v>Gakken</v>
      </c>
      <c r="G91" s="19">
        <f>[1]箱詰め用リスト!G83</f>
        <v>2026.3</v>
      </c>
      <c r="H91" s="19" t="str">
        <f>[1]箱詰め用リスト!A83</f>
        <v>C</v>
      </c>
      <c r="I91" s="23"/>
    </row>
    <row r="92" spans="1:9" s="1" customFormat="1" ht="40.5" customHeight="1">
      <c r="A92" s="8">
        <v>83</v>
      </c>
      <c r="B92" s="12"/>
      <c r="C92" s="19" t="str">
        <f>[1]箱詰め用リスト!B84</f>
        <v>410/ﾁｬﾝ/26.3</v>
      </c>
      <c r="D92" s="22" t="str">
        <f>HYPERLINK("https://www.tosyokan.pref.shizuoka.jp/licsxp-opac/WOpacMsgNewListToTifTilDetailAction.do?tilcod="&amp;[1]箱詰め用リスト!I84,[1]箱詰め用リスト!D84)</f>
        <v>かず・かたちふしぎ探検隊! 2　まんがで楽しむ    ジュースの缶はどうして円柱形なの?</v>
      </c>
      <c r="E92" s="22" t="str">
        <f>[1]箱詰め用リスト!E84</f>
        <v>チャン ギョンア／文</v>
      </c>
      <c r="F92" s="22" t="str">
        <f>[1]箱詰め用リスト!F84</f>
        <v>Gakken</v>
      </c>
      <c r="G92" s="19">
        <f>[1]箱詰め用リスト!G84</f>
        <v>2026.3</v>
      </c>
      <c r="H92" s="19" t="str">
        <f>[1]箱詰め用リスト!A84</f>
        <v>C</v>
      </c>
      <c r="I92" s="23"/>
    </row>
    <row r="93" spans="1:9" s="1" customFormat="1" ht="40.5" customHeight="1">
      <c r="A93" s="8">
        <v>84</v>
      </c>
      <c r="B93" s="12"/>
      <c r="C93" s="19" t="str">
        <f>[1]箱詰め用リスト!B85</f>
        <v>410/ﾎｿﾐ/26.3</v>
      </c>
      <c r="D93" s="22" t="str">
        <f>HYPERLINK("https://www.tosyokan.pref.shizuoka.jp/licsxp-opac/WOpacMsgNewListToTifTilDetailAction.do?tilcod="&amp;[1]箱詰め用リスト!I85,[1]箱詰め用リスト!D85)</f>
        <v xml:space="preserve">まんがで楽しくしくみがわかる算数まるわかり大事典 </v>
      </c>
      <c r="E93" s="22" t="str">
        <f>[1]箱詰め用リスト!E85</f>
        <v>細水 保宏／監修</v>
      </c>
      <c r="F93" s="22" t="str">
        <f>[1]箱詰め用リスト!F85</f>
        <v>西東社</v>
      </c>
      <c r="G93" s="19">
        <f>[1]箱詰め用リスト!G85</f>
        <v>2026.3</v>
      </c>
      <c r="H93" s="19" t="str">
        <f>[1]箱詰め用リスト!A85</f>
        <v>C</v>
      </c>
      <c r="I93" s="23"/>
    </row>
    <row r="94" spans="1:9" s="1" customFormat="1" ht="40.5" customHeight="1">
      <c r="A94" s="8">
        <v>85</v>
      </c>
      <c r="B94" s="12"/>
      <c r="C94" s="19" t="str">
        <f>[1]箱詰め用リスト!B86</f>
        <v>417/ｻｶﾓ/26.2</v>
      </c>
      <c r="D94" s="22" t="str">
        <f>HYPERLINK("https://www.tosyokan.pref.shizuoka.jp/licsxp-opac/WOpacMsgNewListToTifTilDetailAction.do?tilcod="&amp;[1]箱詰め用リスト!I86,[1]箱詰め用リスト!D86)</f>
        <v>はじめてのデータサイエンス 2　数字の力で作戦を立てる</v>
      </c>
      <c r="E94" s="22" t="str">
        <f>[1]箱詰め用リスト!E86</f>
        <v>坂本 唯史／監修</v>
      </c>
      <c r="F94" s="22" t="str">
        <f>[1]箱詰め用リスト!F86</f>
        <v>鈴木出版</v>
      </c>
      <c r="G94" s="19">
        <f>[1]箱詰め用リスト!G86</f>
        <v>2026.2</v>
      </c>
      <c r="H94" s="19" t="str">
        <f>[1]箱詰め用リスト!A86</f>
        <v>C</v>
      </c>
      <c r="I94" s="23"/>
    </row>
    <row r="95" spans="1:9" s="1" customFormat="1" ht="40.5" customHeight="1">
      <c r="A95" s="8">
        <v>86</v>
      </c>
      <c r="B95" s="12"/>
      <c r="C95" s="19" t="str">
        <f>[1]箱詰め用リスト!B87</f>
        <v>417/ｻｶﾓ/26.3</v>
      </c>
      <c r="D95" s="22" t="str">
        <f>HYPERLINK("https://www.tosyokan.pref.shizuoka.jp/licsxp-opac/WOpacMsgNewListToTifTilDetailAction.do?tilcod="&amp;[1]箱詰め用リスト!I87,[1]箱詰め用リスト!D87)</f>
        <v>はじめてのデータサイエンス 3　数字の力で未来をひらく</v>
      </c>
      <c r="E95" s="22" t="str">
        <f>[1]箱詰め用リスト!E87</f>
        <v>坂本 唯史／監修</v>
      </c>
      <c r="F95" s="22" t="str">
        <f>[1]箱詰め用リスト!F87</f>
        <v>鈴木出版</v>
      </c>
      <c r="G95" s="19">
        <f>[1]箱詰め用リスト!G87</f>
        <v>2026.3</v>
      </c>
      <c r="H95" s="19" t="str">
        <f>[1]箱詰め用リスト!A87</f>
        <v>C</v>
      </c>
      <c r="I95" s="23"/>
    </row>
    <row r="96" spans="1:9" s="1" customFormat="1" ht="40.5" customHeight="1">
      <c r="A96" s="8">
        <v>87</v>
      </c>
      <c r="B96" s="12"/>
      <c r="C96" s="19" t="str">
        <f>[1]箱詰め用リスト!B88</f>
        <v>417/ﾜﾀﾅ/26.4</v>
      </c>
      <c r="D96" s="22" t="str">
        <f>HYPERLINK("https://www.tosyokan.pref.shizuoka.jp/licsxp-opac/WOpacMsgNewListToTifTilDetailAction.do?tilcod="&amp;[1]箱詰め用リスト!I88,[1]箱詰め用リスト!D88)</f>
        <v xml:space="preserve">頭のいい子がやっているすごいグラフの読み方 </v>
      </c>
      <c r="E96" s="22" t="str">
        <f>[1]箱詰め用リスト!E88</f>
        <v>渡辺 美智子／監修</v>
      </c>
      <c r="F96" s="22" t="str">
        <f>[1]箱詰め用リスト!F88</f>
        <v>カンゼン</v>
      </c>
      <c r="G96" s="19">
        <f>[1]箱詰め用リスト!G88</f>
        <v>2026.4</v>
      </c>
      <c r="H96" s="19" t="str">
        <f>[1]箱詰め用リスト!A88</f>
        <v>C</v>
      </c>
      <c r="I96" s="23"/>
    </row>
    <row r="97" spans="1:9" s="1" customFormat="1" ht="40.5" customHeight="1">
      <c r="A97" s="7">
        <v>88</v>
      </c>
      <c r="B97" s="11"/>
      <c r="C97" s="18" t="str">
        <f>[1]箱詰め用リスト!B89</f>
        <v>420/ｵｼﾏ/26.3</v>
      </c>
      <c r="D97" s="21" t="str">
        <f>HYPERLINK("https://www.tosyokan.pref.shizuoka.jp/licsxp-opac/WOpacMsgNewListToTifTilDetailAction.do?tilcod="&amp;[1]箱詰め用リスト!I89,[1]箱詰め用リスト!D89)</f>
        <v>「わからない」がわかる!理科のふしぎ 0004</v>
      </c>
      <c r="E97" s="21" t="str">
        <f>[1]箱詰め用リスト!E89</f>
        <v>尾嶋 好美／監修</v>
      </c>
      <c r="F97" s="21" t="str">
        <f>[1]箱詰め用リスト!F89</f>
        <v>あかね書房</v>
      </c>
      <c r="G97" s="18">
        <f>[1]箱詰め用リスト!G89</f>
        <v>2026.3</v>
      </c>
      <c r="H97" s="18" t="str">
        <f>[1]箱詰め用リスト!A89</f>
        <v>J</v>
      </c>
      <c r="I97" s="23"/>
    </row>
    <row r="98" spans="1:9" s="1" customFormat="1" ht="40.5" customHeight="1">
      <c r="A98" s="8">
        <v>89</v>
      </c>
      <c r="B98" s="12"/>
      <c r="C98" s="19" t="str">
        <f>[1]箱詰め用リスト!B90</f>
        <v>451/ｶﾒﾀ/26.3</v>
      </c>
      <c r="D98" s="22" t="str">
        <f>HYPERLINK("https://www.tosyokan.pref.shizuoka.jp/licsxp-opac/WOpacMsgNewListToTifTilDetailAction.do?tilcod="&amp;[1]箱詰め用リスト!I90,[1]箱詰め用リスト!D90)</f>
        <v xml:space="preserve">みんなが知りたい!雪の結晶のすべて </v>
      </c>
      <c r="E98" s="22" t="str">
        <f>[1]箱詰め用リスト!E90</f>
        <v>亀田 貴雄／監修</v>
      </c>
      <c r="F98" s="22" t="str">
        <f>[1]箱詰め用リスト!F90</f>
        <v>メイツユニバーサルコンテンツ</v>
      </c>
      <c r="G98" s="19">
        <f>[1]箱詰め用リスト!G90</f>
        <v>2026.3</v>
      </c>
      <c r="H98" s="19" t="str">
        <f>[1]箱詰め用リスト!A90</f>
        <v>C</v>
      </c>
      <c r="I98" s="23"/>
    </row>
    <row r="99" spans="1:9" s="1" customFormat="1" ht="40.5" customHeight="1">
      <c r="A99" s="8">
        <v>90</v>
      </c>
      <c r="B99" s="12"/>
      <c r="C99" s="19" t="str">
        <f>[1]箱詰め用リスト!B91</f>
        <v>451/ｼﾌﾔ/26.3</v>
      </c>
      <c r="D99" s="22" t="str">
        <f>HYPERLINK("https://www.tosyokan.pref.shizuoka.jp/licsxp-opac/WOpacMsgNewListToTifTilDetailAction.do?tilcod="&amp;[1]箱詰め用リスト!I91,[1]箱詰め用リスト!D91)</f>
        <v>季節のことば 夏　四季の食べ物・自然・くらし</v>
      </c>
      <c r="E99" s="22" t="str">
        <f>[1]箱詰め用リスト!E91</f>
        <v>渋谷 申博／監修</v>
      </c>
      <c r="F99" s="22" t="str">
        <f>[1]箱詰め用リスト!F91</f>
        <v>理論社</v>
      </c>
      <c r="G99" s="19">
        <f>[1]箱詰め用リスト!G91</f>
        <v>2026.3</v>
      </c>
      <c r="H99" s="19" t="str">
        <f>[1]箱詰め用リスト!A91</f>
        <v>C</v>
      </c>
      <c r="I99" s="23"/>
    </row>
    <row r="100" spans="1:9" s="1" customFormat="1" ht="40.5" customHeight="1">
      <c r="A100" s="7">
        <v>91</v>
      </c>
      <c r="B100" s="11"/>
      <c r="C100" s="18" t="str">
        <f>[1]箱詰め用リスト!B92</f>
        <v>451/ｼﾌﾔ/26.3</v>
      </c>
      <c r="D100" s="21" t="str">
        <f>HYPERLINK("https://www.tosyokan.pref.shizuoka.jp/licsxp-opac/WOpacMsgNewListToTifTilDetailAction.do?tilcod="&amp;[1]箱詰め用リスト!I92,[1]箱詰め用リスト!D92)</f>
        <v>季節のことば 0001</v>
      </c>
      <c r="E100" s="21" t="str">
        <f>[1]箱詰め用リスト!E92</f>
        <v>渋谷 申博／監修</v>
      </c>
      <c r="F100" s="21" t="str">
        <f>[1]箱詰め用リスト!F92</f>
        <v>理論社</v>
      </c>
      <c r="G100" s="18">
        <f>[1]箱詰め用リスト!G92</f>
        <v>2026.3</v>
      </c>
      <c r="H100" s="18" t="str">
        <f>[1]箱詰め用リスト!A92</f>
        <v>J</v>
      </c>
      <c r="I100" s="23"/>
    </row>
    <row r="101" spans="1:9" s="1" customFormat="1" ht="40.5" customHeight="1">
      <c r="A101" s="8">
        <v>92</v>
      </c>
      <c r="B101" s="12"/>
      <c r="C101" s="19" t="str">
        <f>[1]箱詰め用リスト!B93</f>
        <v>452/ﾌｼｸ/26.3</v>
      </c>
      <c r="D101" s="22" t="str">
        <f>HYPERLINK("https://www.tosyokan.pref.shizuoka.jp/licsxp-opac/WOpacMsgNewListToTifTilDetailAction.do?tilcod="&amp;[1]箱詰め用リスト!I93,[1]箱詰め用リスト!D93)</f>
        <v xml:space="preserve">深海の学校 </v>
      </c>
      <c r="E101" s="22" t="str">
        <f>[1]箱詰め用リスト!E93</f>
        <v>藤倉 克則／監修</v>
      </c>
      <c r="F101" s="22" t="str">
        <f>[1]箱詰め用リスト!F93</f>
        <v>ニュートンプレス</v>
      </c>
      <c r="G101" s="19">
        <f>[1]箱詰め用リスト!G93</f>
        <v>2026.3</v>
      </c>
      <c r="H101" s="19" t="str">
        <f>[1]箱詰め用リスト!A93</f>
        <v>C</v>
      </c>
      <c r="I101" s="23"/>
    </row>
    <row r="102" spans="1:9" s="1" customFormat="1" ht="40.5" customHeight="1">
      <c r="A102" s="8">
        <v>93</v>
      </c>
      <c r="B102" s="12"/>
      <c r="C102" s="19" t="str">
        <f>[1]箱詰め用リスト!B94</f>
        <v>453/ﾊﾔｼ/26.3</v>
      </c>
      <c r="D102" s="22" t="str">
        <f>HYPERLINK("https://www.tosyokan.pref.shizuoka.jp/licsxp-opac/WOpacMsgNewListToTifTilDetailAction.do?tilcod="&amp;[1]箱詰め用リスト!I94,[1]箱詰め用リスト!D94)</f>
        <v xml:space="preserve">林信太郎先生とDr.ナダレンジャーの火山と地震の実験図鑑 </v>
      </c>
      <c r="E102" s="22" t="str">
        <f>[1]箱詰め用リスト!E94</f>
        <v>林 信太郎／著</v>
      </c>
      <c r="F102" s="22" t="str">
        <f>[1]箱詰め用リスト!F94</f>
        <v>小峰書店</v>
      </c>
      <c r="G102" s="19">
        <f>[1]箱詰め用リスト!G94</f>
        <v>2026.3</v>
      </c>
      <c r="H102" s="19" t="str">
        <f>[1]箱詰め用リスト!A94</f>
        <v>C</v>
      </c>
      <c r="I102" s="23"/>
    </row>
    <row r="103" spans="1:9" s="1" customFormat="1" ht="40.5" customHeight="1">
      <c r="A103" s="8">
        <v>94</v>
      </c>
      <c r="B103" s="12"/>
      <c r="C103" s="19" t="str">
        <f>[1]箱詰め用リスト!B95</f>
        <v>460/ﾀﾀ/26.2</v>
      </c>
      <c r="D103" s="22" t="str">
        <f>HYPERLINK("https://www.tosyokan.pref.shizuoka.jp/licsxp-opac/WOpacMsgNewListToTifTilDetailAction.do?tilcod="&amp;[1]箱詰め用リスト!I95,[1]箱詰め用リスト!D95)</f>
        <v>ほんとうのおおきさいきものずかん　ふゆ</v>
      </c>
      <c r="E103" s="22" t="str">
        <f>[1]箱詰め用リスト!E95</f>
        <v>多田 多恵子／監修</v>
      </c>
      <c r="F103" s="22" t="str">
        <f>[1]箱詰め用リスト!F95</f>
        <v>金の星社</v>
      </c>
      <c r="G103" s="19">
        <f>[1]箱詰め用リスト!G95</f>
        <v>2026.2</v>
      </c>
      <c r="H103" s="19" t="str">
        <f>[1]箱詰め用リスト!A95</f>
        <v>C</v>
      </c>
      <c r="I103" s="23"/>
    </row>
    <row r="104" spans="1:9" s="1" customFormat="1" ht="40.5" customHeight="1">
      <c r="A104" s="8">
        <v>95</v>
      </c>
      <c r="B104" s="12"/>
      <c r="C104" s="19" t="str">
        <f>[1]箱詰め用リスト!B96</f>
        <v>471/ﾀｶｵ/26.2</v>
      </c>
      <c r="D104" s="22" t="str">
        <f>HYPERLINK("https://www.tosyokan.pref.shizuoka.jp/licsxp-opac/WOpacMsgNewListToTifTilDetailAction.do?tilcod="&amp;[1]箱詰め用リスト!I96,[1]箱詰め用リスト!D96)</f>
        <v xml:space="preserve">毒のある植物と応急手当 </v>
      </c>
      <c r="E104" s="22" t="str">
        <f>[1]箱詰め用リスト!E96</f>
        <v>高岡 昌江／編著</v>
      </c>
      <c r="F104" s="22" t="str">
        <f>[1]箱詰め用リスト!F96</f>
        <v>あすなろ書房</v>
      </c>
      <c r="G104" s="19">
        <f>[1]箱詰め用リスト!G96</f>
        <v>2026.2</v>
      </c>
      <c r="H104" s="19" t="str">
        <f>[1]箱詰め用リスト!A96</f>
        <v>C</v>
      </c>
      <c r="I104" s="23"/>
    </row>
    <row r="105" spans="1:9" s="1" customFormat="1" ht="40.5" customHeight="1">
      <c r="A105" s="7">
        <v>96</v>
      </c>
      <c r="B105" s="11"/>
      <c r="C105" s="18" t="str">
        <f>[1]箱詰め用リスト!B97</f>
        <v>471/ﾉｳｻ/26.3</v>
      </c>
      <c r="D105" s="21" t="str">
        <f>HYPERLINK("https://www.tosyokan.pref.shizuoka.jp/licsxp-opac/WOpacMsgNewListToTifTilDetailAction.do?tilcod="&amp;[1]箱詰め用リスト!I97,[1]箱詰め用リスト!D97)</f>
        <v>くらべて発見葉っぱの「いのち」 0002</v>
      </c>
      <c r="E105" s="21" t="str">
        <f>[1]箱詰め用リスト!E97</f>
        <v>農文協／編</v>
      </c>
      <c r="F105" s="21" t="str">
        <f>[1]箱詰め用リスト!F97</f>
        <v>農山漁村文化協会</v>
      </c>
      <c r="G105" s="18">
        <f>[1]箱詰め用リスト!G97</f>
        <v>2026.3</v>
      </c>
      <c r="H105" s="18" t="str">
        <f>[1]箱詰め用リスト!A97</f>
        <v>J</v>
      </c>
      <c r="I105" s="23"/>
    </row>
    <row r="106" spans="1:9" s="1" customFormat="1" ht="40.5" customHeight="1">
      <c r="A106" s="8">
        <v>97</v>
      </c>
      <c r="B106" s="12"/>
      <c r="C106" s="19" t="str">
        <f>[1]箱詰め用リスト!B98</f>
        <v>480/ｱﾀﾁ/26.2</v>
      </c>
      <c r="D106" s="22" t="str">
        <f>HYPERLINK("https://www.tosyokan.pref.shizuoka.jp/licsxp-opac/WOpacMsgNewListToTifTilDetailAction.do?tilcod="&amp;[1]箱詰め用リスト!I98,[1]箱詰め用リスト!D98)</f>
        <v>身近な生きものの飼い方 3　水辺や海辺の生きもの</v>
      </c>
      <c r="E106" s="22" t="str">
        <f>[1]箱詰め用リスト!E98</f>
        <v>足立区生物園／監修</v>
      </c>
      <c r="F106" s="22" t="str">
        <f>[1]箱詰め用リスト!F98</f>
        <v>鈴木出版</v>
      </c>
      <c r="G106" s="19">
        <f>[1]箱詰め用リスト!G98</f>
        <v>2026.2</v>
      </c>
      <c r="H106" s="19" t="str">
        <f>[1]箱詰め用リスト!A98</f>
        <v>D</v>
      </c>
      <c r="I106" s="23"/>
    </row>
    <row r="107" spans="1:9" s="1" customFormat="1" ht="40.5" customHeight="1">
      <c r="A107" s="7">
        <v>98</v>
      </c>
      <c r="B107" s="11"/>
      <c r="C107" s="18" t="str">
        <f>[1]箱詰め用リスト!B99</f>
        <v>480/ｲﾏｲ/26.3</v>
      </c>
      <c r="D107" s="21" t="str">
        <f>HYPERLINK("https://www.tosyokan.pref.shizuoka.jp/licsxp-opac/WOpacMsgNewListToTifTilDetailAction.do?tilcod="&amp;[1]箱詰め用リスト!I99,[1]箱詰め用リスト!D99)</f>
        <v xml:space="preserve">とにかくかわいいいきものの赤ちゃん図鑑 </v>
      </c>
      <c r="E107" s="21" t="str">
        <f>[1]箱詰め用リスト!E99</f>
        <v>今泉 忠明／監修</v>
      </c>
      <c r="F107" s="21" t="str">
        <f>[1]箱詰め用リスト!F99</f>
        <v>西東社</v>
      </c>
      <c r="G107" s="18">
        <f>[1]箱詰め用リスト!G99</f>
        <v>2026.3</v>
      </c>
      <c r="H107" s="18" t="str">
        <f>[1]箱詰め用リスト!A99</f>
        <v>J</v>
      </c>
      <c r="I107" s="23"/>
    </row>
    <row r="108" spans="1:9" s="1" customFormat="1" ht="40.5" customHeight="1">
      <c r="A108" s="8">
        <v>99</v>
      </c>
      <c r="B108" s="12"/>
      <c r="C108" s="19" t="str">
        <f>[1]箱詰め用リスト!B100</f>
        <v>480/ﾆｼｳ/26.3</v>
      </c>
      <c r="D108" s="22" t="str">
        <f>HYPERLINK("https://www.tosyokan.pref.shizuoka.jp/licsxp-opac/WOpacMsgNewListToTifTilDetailAction.do?tilcod="&amp;[1]箱詰め用リスト!I100,[1]箱詰め用リスト!D100)</f>
        <v xml:space="preserve">武器のある生き物図鑑 </v>
      </c>
      <c r="E108" s="22" t="str">
        <f>[1]箱詰め用リスト!E100</f>
        <v>西海 太介／監修</v>
      </c>
      <c r="F108" s="22" t="str">
        <f>[1]箱詰め用リスト!F100</f>
        <v>理論社</v>
      </c>
      <c r="G108" s="19">
        <f>[1]箱詰め用リスト!G100</f>
        <v>2026.3</v>
      </c>
      <c r="H108" s="19" t="str">
        <f>[1]箱詰め用リスト!A100</f>
        <v>D</v>
      </c>
      <c r="I108" s="23"/>
    </row>
    <row r="109" spans="1:9" s="1" customFormat="1" ht="40.5" customHeight="1">
      <c r="A109" s="7">
        <v>100</v>
      </c>
      <c r="B109" s="11"/>
      <c r="C109" s="18" t="str">
        <f>[1]箱詰め用リスト!B101</f>
        <v>480/ﾌｸｲ/26.3</v>
      </c>
      <c r="D109" s="21" t="str">
        <f>HYPERLINK("https://www.tosyokan.pref.shizuoka.jp/licsxp-opac/WOpacMsgNewListToTifTilDetailAction.do?tilcod="&amp;[1]箱詰め用リスト!I101,[1]箱詰め用リスト!D101)</f>
        <v xml:space="preserve">空のいきもの図鑑 </v>
      </c>
      <c r="E109" s="21" t="str">
        <f>[1]箱詰め用リスト!E101</f>
        <v>フクイ サチヨ／イラスト</v>
      </c>
      <c r="F109" s="21" t="str">
        <f>[1]箱詰め用リスト!F101</f>
        <v>イースト・プレス</v>
      </c>
      <c r="G109" s="18">
        <f>[1]箱詰め用リスト!G101</f>
        <v>2026.3</v>
      </c>
      <c r="H109" s="18" t="str">
        <f>[1]箱詰め用リスト!A101</f>
        <v>J</v>
      </c>
      <c r="I109" s="23"/>
    </row>
    <row r="110" spans="1:9" s="1" customFormat="1" ht="40.5" customHeight="1">
      <c r="A110" s="8">
        <v>101</v>
      </c>
      <c r="B110" s="12"/>
      <c r="C110" s="19" t="str">
        <f>[1]箱詰め用リスト!B102</f>
        <v>481/ｺﾐﾔ/26.3</v>
      </c>
      <c r="D110" s="22" t="str">
        <f>HYPERLINK("https://www.tosyokan.pref.shizuoka.jp/licsxp-opac/WOpacMsgNewListToTifTilDetailAction.do?tilcod="&amp;[1]箱詰め用リスト!I102,[1]箱詰め用リスト!D102)</f>
        <v xml:space="preserve">みずべのかくれんぼみいつけた! </v>
      </c>
      <c r="E110" s="22" t="str">
        <f>[1]箱詰め用リスト!E102</f>
        <v>小宮 輝之／監修</v>
      </c>
      <c r="F110" s="22" t="str">
        <f>[1]箱詰め用リスト!F102</f>
        <v>国土社</v>
      </c>
      <c r="G110" s="19">
        <f>[1]箱詰め用リスト!G102</f>
        <v>2026.3</v>
      </c>
      <c r="H110" s="19" t="str">
        <f>[1]箱詰め用リスト!A102</f>
        <v>D</v>
      </c>
      <c r="I110" s="23"/>
    </row>
    <row r="111" spans="1:9" s="1" customFormat="1" ht="40.5" customHeight="1">
      <c r="A111" s="8">
        <v>102</v>
      </c>
      <c r="B111" s="12"/>
      <c r="C111" s="19" t="str">
        <f>[1]箱詰め用リスト!B103</f>
        <v>481/ｺﾐﾔ/26.3</v>
      </c>
      <c r="D111" s="22" t="str">
        <f>HYPERLINK("https://www.tosyokan.pref.shizuoka.jp/licsxp-opac/WOpacMsgNewListToTifTilDetailAction.do?tilcod="&amp;[1]箱詰め用リスト!I103,[1]箱詰め用リスト!D103)</f>
        <v xml:space="preserve">さとやまのかくれんぼみいつけた! </v>
      </c>
      <c r="E111" s="22" t="str">
        <f>[1]箱詰め用リスト!E103</f>
        <v>小宮 輝之／監修</v>
      </c>
      <c r="F111" s="22" t="str">
        <f>[1]箱詰め用リスト!F103</f>
        <v>国土社</v>
      </c>
      <c r="G111" s="19">
        <f>[1]箱詰め用リスト!G103</f>
        <v>2026.3</v>
      </c>
      <c r="H111" s="19" t="str">
        <f>[1]箱詰め用リスト!A103</f>
        <v>D</v>
      </c>
      <c r="I111" s="23"/>
    </row>
    <row r="112" spans="1:9" s="1" customFormat="1" ht="40.5" customHeight="1">
      <c r="A112" s="8">
        <v>103</v>
      </c>
      <c r="B112" s="14"/>
      <c r="C112" s="19" t="str">
        <f>[1]箱詰め用リスト!B104</f>
        <v>486/ﾏﾙﾔ/26.3</v>
      </c>
      <c r="D112" s="22" t="str">
        <f>HYPERLINK("https://www.tosyokan.pref.shizuoka.jp/licsxp-opac/WOpacMsgNewListToTifTilDetailAction.do?tilcod="&amp;[1]箱詰め用リスト!I104,[1]箱詰め用リスト!D104)</f>
        <v xml:space="preserve">昆虫学者に聞いてみた!大人も知らない虫のひみつ </v>
      </c>
      <c r="E112" s="22" t="str">
        <f>[1]箱詰め用リスト!E104</f>
        <v>丸山 宗利／著</v>
      </c>
      <c r="F112" s="22" t="str">
        <f>[1]箱詰め用リスト!F104</f>
        <v>KADOKAWA</v>
      </c>
      <c r="G112" s="19">
        <f>[1]箱詰め用リスト!G104</f>
        <v>2026.3</v>
      </c>
      <c r="H112" s="19" t="str">
        <f>[1]箱詰め用リスト!A104</f>
        <v>D</v>
      </c>
      <c r="I112" s="23"/>
    </row>
    <row r="113" spans="1:9" s="1" customFormat="1" ht="40.5" customHeight="1">
      <c r="A113" s="8">
        <v>104</v>
      </c>
      <c r="B113" s="12"/>
      <c r="C113" s="19" t="str">
        <f>[1]箱詰め用リスト!B105</f>
        <v>491/ｸﾗﾚ/26.3</v>
      </c>
      <c r="D113" s="22" t="str">
        <f>HYPERLINK("https://www.tosyokan.pref.shizuoka.jp/licsxp-opac/WOpacMsgNewListToTifTilDetailAction.do?tilcod="&amp;[1]箱詰め用リスト!I105,[1]箱詰め用リスト!D105)</f>
        <v xml:space="preserve">あぶない毒図鑑 </v>
      </c>
      <c r="E113" s="22" t="str">
        <f>[1]箱詰め用リスト!E105</f>
        <v>くられ／監修</v>
      </c>
      <c r="F113" s="22" t="str">
        <f>[1]箱詰め用リスト!F105</f>
        <v>新星出版社</v>
      </c>
      <c r="G113" s="19">
        <f>[1]箱詰め用リスト!G105</f>
        <v>2026.3</v>
      </c>
      <c r="H113" s="19" t="str">
        <f>[1]箱詰め用リスト!A105</f>
        <v>D</v>
      </c>
      <c r="I113" s="23"/>
    </row>
    <row r="114" spans="1:9" s="1" customFormat="1" ht="40.5" customHeight="1">
      <c r="A114" s="8">
        <v>105</v>
      </c>
      <c r="B114" s="12"/>
      <c r="C114" s="19" t="str">
        <f>[1]箱詰め用リスト!B106</f>
        <v>491/ｸﾘﾊ/26.3</v>
      </c>
      <c r="D114" s="22" t="str">
        <f>HYPERLINK("https://www.tosyokan.pref.shizuoka.jp/licsxp-opac/WOpacMsgNewListToTifTilDetailAction.do?tilcod="&amp;[1]箱詰め用リスト!I106,[1]箱詰め用リスト!D106)</f>
        <v xml:space="preserve">からだ </v>
      </c>
      <c r="E114" s="22" t="str">
        <f>[1]箱詰め用リスト!E106</f>
        <v>クリハラ タカシ／絵</v>
      </c>
      <c r="F114" s="22" t="str">
        <f>[1]箱詰め用リスト!F106</f>
        <v>小学館</v>
      </c>
      <c r="G114" s="19">
        <f>[1]箱詰め用リスト!G106</f>
        <v>2026.3</v>
      </c>
      <c r="H114" s="19" t="str">
        <f>[1]箱詰め用リスト!A106</f>
        <v>D</v>
      </c>
      <c r="I114" s="23"/>
    </row>
    <row r="115" spans="1:9" s="1" customFormat="1" ht="40.5" customHeight="1">
      <c r="A115" s="7">
        <v>106</v>
      </c>
      <c r="B115" s="11"/>
      <c r="C115" s="18" t="str">
        <f>[1]箱詰め用リスト!B107</f>
        <v>491/ｻｶｲ/26.3</v>
      </c>
      <c r="D115" s="21" t="str">
        <f>HYPERLINK("https://www.tosyokan.pref.shizuoka.jp/licsxp-opac/WOpacMsgNewListToTifTilDetailAction.do?tilcod="&amp;[1]箱詰め用リスト!I107,[1]箱詰め用リスト!D107)</f>
        <v xml:space="preserve">めくってオモロいマジすか人体 </v>
      </c>
      <c r="E115" s="21" t="str">
        <f>[1]箱詰め用リスト!E107</f>
        <v>坂井 建雄／監修</v>
      </c>
      <c r="F115" s="21" t="str">
        <f>[1]箱詰め用リスト!F107</f>
        <v>Gakken</v>
      </c>
      <c r="G115" s="18">
        <f>[1]箱詰め用リスト!G107</f>
        <v>2026.3</v>
      </c>
      <c r="H115" s="18" t="str">
        <f>[1]箱詰め用リスト!A107</f>
        <v>J</v>
      </c>
      <c r="I115" s="23"/>
    </row>
    <row r="116" spans="1:9" s="1" customFormat="1" ht="40.5" customHeight="1">
      <c r="A116" s="8">
        <v>107</v>
      </c>
      <c r="B116" s="13"/>
      <c r="C116" s="19" t="str">
        <f>[1]箱詰め用リスト!B108</f>
        <v>491/ﾁｮﾝ/26.3</v>
      </c>
      <c r="D116" s="22" t="str">
        <f>HYPERLINK("https://www.tosyokan.pref.shizuoka.jp/licsxp-opac/WOpacMsgNewListToTifTilDetailAction.do?tilcod="&amp;[1]箱詰め用リスト!I108,[1]箱詰め用リスト!D108)</f>
        <v>ニンゲン探Qファイル 01　脳とココロを科学する</v>
      </c>
      <c r="E116" s="22" t="str">
        <f>[1]箱詰め用リスト!E108</f>
        <v>チョン ジェウン／文</v>
      </c>
      <c r="F116" s="22" t="str">
        <f>[1]箱詰め用リスト!F108</f>
        <v>フレーベル館</v>
      </c>
      <c r="G116" s="19">
        <f>[1]箱詰め用リスト!G108</f>
        <v>2026.3</v>
      </c>
      <c r="H116" s="19" t="str">
        <f>[1]箱詰め用リスト!A108</f>
        <v>D</v>
      </c>
      <c r="I116" s="23"/>
    </row>
    <row r="117" spans="1:9" s="1" customFormat="1" ht="40.5" customHeight="1">
      <c r="A117" s="8">
        <v>108</v>
      </c>
      <c r="B117" s="13"/>
      <c r="C117" s="19" t="str">
        <f>[1]箱詰め用リスト!B109</f>
        <v>498/ｻｻｲ/26.3</v>
      </c>
      <c r="D117" s="22" t="str">
        <f>HYPERLINK("https://www.tosyokan.pref.shizuoka.jp/licsxp-opac/WOpacMsgNewListToTifTilDetailAction.do?tilcod="&amp;[1]箱詰め用リスト!I109,[1]箱詰め用リスト!D109)</f>
        <v xml:space="preserve">宇宙飛行士を支える医師 </v>
      </c>
      <c r="E117" s="22" t="str">
        <f>[1]箱詰め用リスト!E109</f>
        <v>笹井 恵里子／著</v>
      </c>
      <c r="F117" s="22" t="str">
        <f>[1]箱詰め用リスト!F109</f>
        <v>金の星社</v>
      </c>
      <c r="G117" s="19">
        <f>[1]箱詰め用リスト!G109</f>
        <v>2026.3</v>
      </c>
      <c r="H117" s="19" t="str">
        <f>[1]箱詰め用リスト!A109</f>
        <v>D</v>
      </c>
      <c r="I117" s="23"/>
    </row>
    <row r="118" spans="1:9" s="1" customFormat="1" ht="40.5" customHeight="1">
      <c r="A118" s="8">
        <v>109</v>
      </c>
      <c r="B118" s="12"/>
      <c r="C118" s="19" t="str">
        <f>[1]箱詰め用リスト!B110</f>
        <v>502/ｾﾄﾔ/26.2</v>
      </c>
      <c r="D118" s="22" t="str">
        <f>HYPERLINK("https://www.tosyokan.pref.shizuoka.jp/licsxp-opac/WOpacMsgNewListToTifTilDetailAction.do?tilcod="&amp;[1]箱詰め用リスト!I110,[1]箱詰め用リスト!D110)</f>
        <v>みつけた!職人さんの和のカタチ 3　提灯</v>
      </c>
      <c r="E118" s="22" t="str">
        <f>[1]箱詰め用リスト!E110</f>
        <v>瀬戸山 玄／文と写真</v>
      </c>
      <c r="F118" s="22" t="str">
        <f>[1]箱詰め用リスト!F110</f>
        <v>岩崎書店</v>
      </c>
      <c r="G118" s="19">
        <f>[1]箱詰め用リスト!G110</f>
        <v>2026.2</v>
      </c>
      <c r="H118" s="19" t="str">
        <f>[1]箱詰め用リスト!A110</f>
        <v>D</v>
      </c>
      <c r="I118" s="23"/>
    </row>
    <row r="119" spans="1:9" s="1" customFormat="1" ht="40.5" customHeight="1">
      <c r="A119" s="8">
        <v>110</v>
      </c>
      <c r="B119" s="12"/>
      <c r="C119" s="19" t="str">
        <f>[1]箱詰め用リスト!B111</f>
        <v>507/ﾓﾘｼ/26.3</v>
      </c>
      <c r="D119" s="22" t="str">
        <f>HYPERLINK("https://www.tosyokan.pref.shizuoka.jp/licsxp-opac/WOpacMsgNewListToTifTilDetailAction.do?tilcod="&amp;[1]箱詰め用リスト!I111,[1]箱詰め用リスト!D111)</f>
        <v xml:space="preserve">さかのぼってわかる発明・発見図鑑 </v>
      </c>
      <c r="E119" s="22" t="str">
        <f>[1]箱詰め用リスト!E111</f>
        <v>森下 信／監修</v>
      </c>
      <c r="F119" s="22" t="str">
        <f>[1]箱詰め用リスト!F111</f>
        <v>カンゼン</v>
      </c>
      <c r="G119" s="19">
        <f>[1]箱詰め用リスト!G111</f>
        <v>2026.3</v>
      </c>
      <c r="H119" s="19" t="str">
        <f>[1]箱詰め用リスト!A111</f>
        <v>D</v>
      </c>
      <c r="I119" s="23"/>
    </row>
    <row r="120" spans="1:9" s="1" customFormat="1" ht="40.5" customHeight="1">
      <c r="A120" s="8">
        <v>111</v>
      </c>
      <c r="B120" s="12"/>
      <c r="C120" s="19" t="str">
        <f>[1]箱詰め用リスト!B112</f>
        <v>513/ｵｶﾉ/26.3</v>
      </c>
      <c r="D120" s="22" t="str">
        <f>HYPERLINK("https://www.tosyokan.pref.shizuoka.jp/licsxp-opac/WOpacMsgNewListToTifTilDetailAction.do?tilcod="&amp;[1]箱詰め用リスト!I112,[1]箱詰め用リスト!D112)</f>
        <v xml:space="preserve">工事車 </v>
      </c>
      <c r="E120" s="22" t="str">
        <f>[1]箱詰め用リスト!E112</f>
        <v>小賀野 実／写真・文</v>
      </c>
      <c r="F120" s="22" t="str">
        <f>[1]箱詰め用リスト!F112</f>
        <v>ポプラ社</v>
      </c>
      <c r="G120" s="19">
        <f>[1]箱詰め用リスト!G112</f>
        <v>2026.3</v>
      </c>
      <c r="H120" s="19" t="str">
        <f>[1]箱詰め用リスト!A112</f>
        <v>D</v>
      </c>
      <c r="I120" s="23"/>
    </row>
    <row r="121" spans="1:9" s="1" customFormat="1" ht="40.5" customHeight="1">
      <c r="A121" s="8">
        <v>112</v>
      </c>
      <c r="B121" s="13"/>
      <c r="C121" s="19" t="str">
        <f>[1]箱詰め用リスト!B113</f>
        <v>520/ﾀﾝﾀ/26.3</v>
      </c>
      <c r="D121" s="22" t="str">
        <f>HYPERLINK("https://www.tosyokan.pref.shizuoka.jp/licsxp-opac/WOpacMsgNewListToTifTilDetailAction.do?tilcod="&amp;[1]箱詰め用リスト!I113,[1]箱詰め用リスト!D113)</f>
        <v>だんだんできてくる世界遺産 4　世界遺産にゴー!    エジプトのピラミッド</v>
      </c>
      <c r="E121" s="22">
        <f>[1]箱詰め用リスト!E113</f>
        <v>0</v>
      </c>
      <c r="F121" s="22" t="str">
        <f>[1]箱詰め用リスト!F113</f>
        <v>フレーベル館</v>
      </c>
      <c r="G121" s="19">
        <f>[1]箱詰め用リスト!G113</f>
        <v>2026.3</v>
      </c>
      <c r="H121" s="19" t="str">
        <f>[1]箱詰め用リスト!A113</f>
        <v>D</v>
      </c>
      <c r="I121" s="23"/>
    </row>
    <row r="122" spans="1:9" s="1" customFormat="1" ht="40.5" customHeight="1">
      <c r="A122" s="7">
        <v>113</v>
      </c>
      <c r="B122" s="11"/>
      <c r="C122" s="18" t="str">
        <f>[1]箱詰め用リスト!B114</f>
        <v>576/ﾓﾘﾀ/26.3</v>
      </c>
      <c r="D122" s="21" t="str">
        <f>HYPERLINK("https://www.tosyokan.pref.shizuoka.jp/licsxp-opac/WOpacMsgNewListToTifTilDetailAction.do?tilcod="&amp;[1]箱詰め用リスト!I114,[1]箱詰め用リスト!D114)</f>
        <v xml:space="preserve">イチからつくるせっけん </v>
      </c>
      <c r="E122" s="21" t="str">
        <f>[1]箱詰め用リスト!E114</f>
        <v>森田 隼人／編</v>
      </c>
      <c r="F122" s="21" t="str">
        <f>[1]箱詰め用リスト!F114</f>
        <v>農山漁村文化協会</v>
      </c>
      <c r="G122" s="18">
        <f>[1]箱詰め用リスト!G114</f>
        <v>2026.3</v>
      </c>
      <c r="H122" s="18" t="str">
        <f>[1]箱詰め用リスト!A114</f>
        <v>J</v>
      </c>
      <c r="I122" s="23"/>
    </row>
    <row r="123" spans="1:9" s="1" customFormat="1" ht="40.5" customHeight="1">
      <c r="A123" s="7">
        <v>114</v>
      </c>
      <c r="B123" s="11"/>
      <c r="C123" s="18" t="str">
        <f>[1]箱詰め用リスト!B115</f>
        <v>588/ﾐﾜ/26.2</v>
      </c>
      <c r="D123" s="21" t="str">
        <f>HYPERLINK("https://www.tosyokan.pref.shizuoka.jp/licsxp-opac/WOpacMsgNewListToTifTilDetailAction.do?tilcod="&amp;[1]箱詰め用リスト!I115,[1]箱詰め用リスト!D115)</f>
        <v>フードテック大図鑑 0005</v>
      </c>
      <c r="E123" s="21" t="str">
        <f>[1]箱詰め用リスト!E115</f>
        <v>三輪 泰史／監修</v>
      </c>
      <c r="F123" s="21" t="str">
        <f>[1]箱詰め用リスト!F115</f>
        <v>文研出版</v>
      </c>
      <c r="G123" s="18">
        <f>[1]箱詰め用リスト!G115</f>
        <v>2026.2</v>
      </c>
      <c r="H123" s="18" t="str">
        <f>[1]箱詰め用リスト!A115</f>
        <v>J</v>
      </c>
      <c r="I123" s="23"/>
    </row>
    <row r="124" spans="1:9" s="1" customFormat="1" ht="40.5" customHeight="1">
      <c r="A124" s="7">
        <v>115</v>
      </c>
      <c r="B124" s="11"/>
      <c r="C124" s="18" t="str">
        <f>[1]箱詰め用リスト!B116</f>
        <v>588/ﾐﾜ/26.2</v>
      </c>
      <c r="D124" s="21" t="str">
        <f>HYPERLINK("https://www.tosyokan.pref.shizuoka.jp/licsxp-opac/WOpacMsgNewListToTifTilDetailAction.do?tilcod="&amp;[1]箱詰め用リスト!I116,[1]箱詰め用リスト!D116)</f>
        <v>フードテック大図鑑 0004</v>
      </c>
      <c r="E124" s="21" t="str">
        <f>[1]箱詰め用リスト!E116</f>
        <v>三輪 泰史／監修</v>
      </c>
      <c r="F124" s="21" t="str">
        <f>[1]箱詰め用リスト!F116</f>
        <v>文研出版</v>
      </c>
      <c r="G124" s="18">
        <f>[1]箱詰め用リスト!G116</f>
        <v>2026.2</v>
      </c>
      <c r="H124" s="18" t="str">
        <f>[1]箱詰め用リスト!A116</f>
        <v>J</v>
      </c>
      <c r="I124" s="23"/>
    </row>
    <row r="125" spans="1:9" s="1" customFormat="1" ht="40.5" customHeight="1">
      <c r="A125" s="8">
        <v>116</v>
      </c>
      <c r="B125" s="12"/>
      <c r="C125" s="19" t="str">
        <f>[1]箱詰め用リスト!B117</f>
        <v>594/ﾃﾗﾆ/26.3</v>
      </c>
      <c r="D125" s="22" t="str">
        <f>HYPERLINK("https://www.tosyokan.pref.shizuoka.jp/licsxp-opac/WOpacMsgNewListToTifTilDetailAction.do?tilcod="&amp;[1]箱詰め用リスト!I117,[1]箱詰め用リスト!D117)</f>
        <v xml:space="preserve">つくってみたい!かぎ針あみのときめき☆こもの </v>
      </c>
      <c r="E125" s="22" t="str">
        <f>[1]箱詰め用リスト!E117</f>
        <v>寺西 恵里子／作</v>
      </c>
      <c r="F125" s="22" t="str">
        <f>[1]箱詰め用リスト!F117</f>
        <v>汐文社</v>
      </c>
      <c r="G125" s="19">
        <f>[1]箱詰め用リスト!G117</f>
        <v>2026.3</v>
      </c>
      <c r="H125" s="19" t="str">
        <f>[1]箱詰め用リスト!A117</f>
        <v>D</v>
      </c>
      <c r="I125" s="23"/>
    </row>
    <row r="126" spans="1:9" s="1" customFormat="1" ht="40.5" customHeight="1">
      <c r="A126" s="8">
        <v>117</v>
      </c>
      <c r="B126" s="12"/>
      <c r="C126" s="19" t="str">
        <f>[1]箱詰め用リスト!B118</f>
        <v>595/ﾖｼﾀ/26.3</v>
      </c>
      <c r="D126" s="22" t="str">
        <f>HYPERLINK("https://www.tosyokan.pref.shizuoka.jp/licsxp-opac/WOpacMsgNewListToTifTilDetailAction.do?tilcod="&amp;[1]箱詰め用リスト!I118,[1]箱詰め用リスト!D118)</f>
        <v xml:space="preserve">メイクのひみつ&amp;ルールBOOK </v>
      </c>
      <c r="E126" s="22" t="str">
        <f>[1]箱詰め用リスト!E118</f>
        <v>吉田 美幸／監修</v>
      </c>
      <c r="F126" s="22" t="str">
        <f>[1]箱詰め用リスト!F118</f>
        <v>ポプラ社</v>
      </c>
      <c r="G126" s="19">
        <f>[1]箱詰め用リスト!G118</f>
        <v>2026.3</v>
      </c>
      <c r="H126" s="19" t="str">
        <f>[1]箱詰め用リスト!A118</f>
        <v>D</v>
      </c>
      <c r="I126" s="23"/>
    </row>
    <row r="127" spans="1:9" s="1" customFormat="1" ht="40.5" customHeight="1">
      <c r="A127" s="8">
        <v>118</v>
      </c>
      <c r="B127" s="12"/>
      <c r="C127" s="19" t="str">
        <f>[1]箱詰め用リスト!B119</f>
        <v>596/ｱｵｷ/26.3</v>
      </c>
      <c r="D127" s="22" t="str">
        <f>HYPERLINK("https://www.tosyokan.pref.shizuoka.jp/licsxp-opac/WOpacMsgNewListToTifTilDetailAction.do?tilcod="&amp;[1]箱詰め用リスト!I119,[1]箱詰め用リスト!D119)</f>
        <v xml:space="preserve">小学生のお料理ブック </v>
      </c>
      <c r="E127" s="22" t="str">
        <f>[1]箱詰め用リスト!E119</f>
        <v>青木 ゆり子／著</v>
      </c>
      <c r="F127" s="22" t="str">
        <f>[1]箱詰め用リスト!F119</f>
        <v>家の光協会</v>
      </c>
      <c r="G127" s="19">
        <f>[1]箱詰め用リスト!G119</f>
        <v>2026.3</v>
      </c>
      <c r="H127" s="19" t="str">
        <f>[1]箱詰め用リスト!A119</f>
        <v>D</v>
      </c>
      <c r="I127" s="23"/>
    </row>
    <row r="128" spans="1:9" s="1" customFormat="1" ht="40.5" customHeight="1">
      <c r="A128" s="8">
        <v>119</v>
      </c>
      <c r="B128" s="12"/>
      <c r="C128" s="19" t="str">
        <f>[1]箱詰め用リスト!B120</f>
        <v>596/ｳｼｵ/26.3</v>
      </c>
      <c r="D128" s="22" t="str">
        <f>HYPERLINK("https://www.tosyokan.pref.shizuoka.jp/licsxp-opac/WOpacMsgNewListToTifTilDetailAction.do?tilcod="&amp;[1]箱詰め用リスト!I120,[1]箱詰め用リスト!D120)</f>
        <v xml:space="preserve">小学生からの料理のきほん </v>
      </c>
      <c r="E128" s="22" t="str">
        <f>[1]箱詰め用リスト!E120</f>
        <v>潮田 彩／著</v>
      </c>
      <c r="F128" s="22" t="str">
        <f>[1]箱詰め用リスト!F120</f>
        <v>高橋書店</v>
      </c>
      <c r="G128" s="19">
        <f>[1]箱詰め用リスト!G120</f>
        <v>2026.3</v>
      </c>
      <c r="H128" s="19" t="str">
        <f>[1]箱詰め用リスト!A120</f>
        <v>D</v>
      </c>
      <c r="I128" s="23"/>
    </row>
    <row r="129" spans="1:9" s="1" customFormat="1" ht="40.5" customHeight="1">
      <c r="A129" s="8">
        <v>120</v>
      </c>
      <c r="B129" s="12"/>
      <c r="C129" s="19" t="str">
        <f>[1]箱詰め用リスト!B121</f>
        <v>597/ｺﾄｳ/26.3</v>
      </c>
      <c r="D129" s="22" t="str">
        <f>HYPERLINK("https://www.tosyokan.pref.shizuoka.jp/licsxp-opac/WOpacMsgNewListToTifTilDetailAction.do?tilcod="&amp;[1]箱詰め用リスト!I121,[1]箱詰め用リスト!D121)</f>
        <v xml:space="preserve">かわいい?楽しい?はじめてのお片づけレッスン </v>
      </c>
      <c r="E129" s="22" t="str">
        <f>[1]箱詰め用リスト!E121</f>
        <v>後藤 まり／著</v>
      </c>
      <c r="F129" s="22" t="str">
        <f>[1]箱詰め用リスト!F121</f>
        <v>講談社</v>
      </c>
      <c r="G129" s="19">
        <f>[1]箱詰め用リスト!G121</f>
        <v>2026.3</v>
      </c>
      <c r="H129" s="19" t="str">
        <f>[1]箱詰め用リスト!A121</f>
        <v>D</v>
      </c>
      <c r="I129" s="23"/>
    </row>
    <row r="130" spans="1:9" s="1" customFormat="1" ht="40.5" customHeight="1">
      <c r="A130" s="8">
        <v>121</v>
      </c>
      <c r="B130" s="12"/>
      <c r="C130" s="19" t="str">
        <f>[1]箱詰め用リスト!B122</f>
        <v>602/ｲﾜｻ/26.2</v>
      </c>
      <c r="D130" s="22" t="str">
        <f>HYPERLINK("https://www.tosyokan.pref.shizuoka.jp/licsxp-opac/WOpacMsgNewListToTifTilDetailAction.do?tilcod="&amp;[1]箱詰め用リスト!I122,[1]箱詰め用リスト!D122)</f>
        <v>地域ブランドで日本を知る 西日本編</v>
      </c>
      <c r="E130" s="22" t="str">
        <f>[1]箱詰め用リスト!E122</f>
        <v>岩崎 邦彦／監修</v>
      </c>
      <c r="F130" s="22" t="str">
        <f>[1]箱詰め用リスト!F122</f>
        <v>鈴木出版</v>
      </c>
      <c r="G130" s="19">
        <f>[1]箱詰め用リスト!G122</f>
        <v>2026.2</v>
      </c>
      <c r="H130" s="19" t="str">
        <f>[1]箱詰め用リスト!A122</f>
        <v>D</v>
      </c>
      <c r="I130" s="23"/>
    </row>
    <row r="131" spans="1:9" s="1" customFormat="1" ht="40.5" customHeight="1">
      <c r="A131" s="8">
        <v>122</v>
      </c>
      <c r="B131" s="12"/>
      <c r="C131" s="19" t="str">
        <f>[1]箱詰め用リスト!B123</f>
        <v>602/ｼﾊﾀ/26.3</v>
      </c>
      <c r="D131" s="22" t="str">
        <f>HYPERLINK("https://www.tosyokan.pref.shizuoka.jp/licsxp-opac/WOpacMsgNewListToTifTilDetailAction.do?tilcod="&amp;[1]箱詰め用リスト!I123,[1]箱詰め用リスト!D123)</f>
        <v>みんなで考えよう!日本の自給率 1　食を支える力 1</v>
      </c>
      <c r="E131" s="22" t="str">
        <f>[1]箱詰め用リスト!E123</f>
        <v>柴田 明夫／監修</v>
      </c>
      <c r="F131" s="22" t="str">
        <f>[1]箱詰め用リスト!F123</f>
        <v>小峰書店</v>
      </c>
      <c r="G131" s="19">
        <f>[1]箱詰め用リスト!G123</f>
        <v>2026.3</v>
      </c>
      <c r="H131" s="19" t="str">
        <f>[1]箱詰め用リスト!A123</f>
        <v>D</v>
      </c>
      <c r="I131" s="23"/>
    </row>
    <row r="132" spans="1:9" s="1" customFormat="1" ht="40.5" customHeight="1">
      <c r="A132" s="8">
        <v>123</v>
      </c>
      <c r="B132" s="12"/>
      <c r="C132" s="19" t="str">
        <f>[1]箱詰め用リスト!B124</f>
        <v>602/ｼﾊﾀ/26.3</v>
      </c>
      <c r="D132" s="22" t="str">
        <f>HYPERLINK("https://www.tosyokan.pref.shizuoka.jp/licsxp-opac/WOpacMsgNewListToTifTilDetailAction.do?tilcod="&amp;[1]箱詰め用リスト!I124,[1]箱詰め用リスト!D124)</f>
        <v>みんなで考えよう!日本の自給率 2　食を支える力 2</v>
      </c>
      <c r="E132" s="22" t="str">
        <f>[1]箱詰め用リスト!E124</f>
        <v>柴田 明夫／監修</v>
      </c>
      <c r="F132" s="22" t="str">
        <f>[1]箱詰め用リスト!F124</f>
        <v>小峰書店</v>
      </c>
      <c r="G132" s="19">
        <f>[1]箱詰め用リスト!G124</f>
        <v>2026.3</v>
      </c>
      <c r="H132" s="19" t="str">
        <f>[1]箱詰め用リスト!A124</f>
        <v>D</v>
      </c>
      <c r="I132" s="23"/>
    </row>
    <row r="133" spans="1:9" s="1" customFormat="1" ht="40.5" customHeight="1">
      <c r="A133" s="8">
        <v>124</v>
      </c>
      <c r="B133" s="12"/>
      <c r="C133" s="19" t="str">
        <f>[1]箱詰め用リスト!B125</f>
        <v>602/ｼﾊﾀ/26.3</v>
      </c>
      <c r="D133" s="22" t="str">
        <f>HYPERLINK("https://www.tosyokan.pref.shizuoka.jp/licsxp-opac/WOpacMsgNewListToTifTilDetailAction.do?tilcod="&amp;[1]箱詰め用リスト!I125,[1]箱詰め用リスト!D125)</f>
        <v>みんなで考えよう!日本の自給率 3　ライフラインを支える力</v>
      </c>
      <c r="E133" s="22" t="str">
        <f>[1]箱詰め用リスト!E125</f>
        <v>柴田 明夫／監修</v>
      </c>
      <c r="F133" s="22" t="str">
        <f>[1]箱詰め用リスト!F125</f>
        <v>小峰書店</v>
      </c>
      <c r="G133" s="19">
        <f>[1]箱詰め用リスト!G125</f>
        <v>2026.3</v>
      </c>
      <c r="H133" s="19" t="str">
        <f>[1]箱詰め用リスト!A125</f>
        <v>D</v>
      </c>
      <c r="I133" s="23"/>
    </row>
    <row r="134" spans="1:9" s="1" customFormat="1" ht="40.5" customHeight="1">
      <c r="A134" s="8">
        <v>125</v>
      </c>
      <c r="B134" s="12"/>
      <c r="C134" s="19" t="str">
        <f>[1]箱詰め用リスト!B126</f>
        <v>602/ｼﾊﾀ/26.3</v>
      </c>
      <c r="D134" s="22" t="str">
        <f>HYPERLINK("https://www.tosyokan.pref.shizuoka.jp/licsxp-opac/WOpacMsgNewListToTifTilDetailAction.do?tilcod="&amp;[1]箱詰め用リスト!I126,[1]箱詰め用リスト!D126)</f>
        <v>みんなで考えよう!日本の自給率 4　くらしを支える力</v>
      </c>
      <c r="E134" s="22" t="str">
        <f>[1]箱詰め用リスト!E126</f>
        <v>柴田 明夫／監修</v>
      </c>
      <c r="F134" s="22" t="str">
        <f>[1]箱詰め用リスト!F126</f>
        <v>小峰書店</v>
      </c>
      <c r="G134" s="19">
        <f>[1]箱詰め用リスト!G126</f>
        <v>2026.3</v>
      </c>
      <c r="H134" s="19" t="str">
        <f>[1]箱詰め用リスト!A126</f>
        <v>D</v>
      </c>
      <c r="I134" s="23"/>
    </row>
    <row r="135" spans="1:9" s="1" customFormat="1" ht="40.5" customHeight="1">
      <c r="A135" s="8">
        <v>126</v>
      </c>
      <c r="B135" s="12"/>
      <c r="C135" s="19" t="str">
        <f>[1]箱詰め用リスト!B127</f>
        <v>602/ｼﾊﾀ/26.3</v>
      </c>
      <c r="D135" s="22" t="str">
        <f>HYPERLINK("https://www.tosyokan.pref.shizuoka.jp/licsxp-opac/WOpacMsgNewListToTifTilDetailAction.do?tilcod="&amp;[1]箱詰め用リスト!I127,[1]箱詰め用リスト!D127)</f>
        <v>みんなで考えよう!日本の自給率 5　情報と文化を支える力</v>
      </c>
      <c r="E135" s="22" t="str">
        <f>[1]箱詰め用リスト!E127</f>
        <v>柴田 明夫／監修</v>
      </c>
      <c r="F135" s="22" t="str">
        <f>[1]箱詰め用リスト!F127</f>
        <v>小峰書店</v>
      </c>
      <c r="G135" s="19">
        <f>[1]箱詰め用リスト!G127</f>
        <v>2026.3</v>
      </c>
      <c r="H135" s="19" t="str">
        <f>[1]箱詰め用リスト!A127</f>
        <v>D</v>
      </c>
      <c r="I135" s="23"/>
    </row>
    <row r="136" spans="1:9" s="1" customFormat="1" ht="40.5" customHeight="1">
      <c r="A136" s="8">
        <v>127</v>
      </c>
      <c r="B136" s="12" t="s">
        <v>7</v>
      </c>
      <c r="C136" s="19" t="str">
        <f>[1]箱詰め用リスト!B128</f>
        <v>619/ﾕｻﾜ/26.3</v>
      </c>
      <c r="D136" s="22" t="str">
        <f>HYPERLINK("https://www.tosyokan.pref.shizuoka.jp/licsxp-opac/WOpacMsgNewListToTifTilDetailAction.do?tilcod="&amp;[1]箱詰め用リスト!I128,[1]箱詰め用リスト!D128)</f>
        <v xml:space="preserve">イチからつくる蚊とり線香 </v>
      </c>
      <c r="E136" s="22" t="str">
        <f>[1]箱詰め用リスト!E128</f>
        <v>湯澤 規子／編</v>
      </c>
      <c r="F136" s="22" t="str">
        <f>[1]箱詰め用リスト!F128</f>
        <v>農山漁村文化協会</v>
      </c>
      <c r="G136" s="19">
        <f>[1]箱詰め用リスト!G128</f>
        <v>2026.3</v>
      </c>
      <c r="H136" s="19" t="str">
        <f>[1]箱詰め用リスト!A128</f>
        <v>A</v>
      </c>
      <c r="I136" s="23"/>
    </row>
    <row r="137" spans="1:9" s="1" customFormat="1" ht="40.5" customHeight="1">
      <c r="A137" s="8">
        <v>128</v>
      </c>
      <c r="B137" s="13"/>
      <c r="C137" s="19" t="str">
        <f>[1]箱詰め用リスト!B129</f>
        <v>626/ﾉｳｻ/26.3</v>
      </c>
      <c r="D137" s="22" t="str">
        <f>HYPERLINK("https://www.tosyokan.pref.shizuoka.jp/licsxp-opac/WOpacMsgNewListToTifTilDetailAction.do?tilcod="&amp;[1]箱詰め用リスト!I129,[1]箱詰め用リスト!D129)</f>
        <v xml:space="preserve">びっくり発見!こども農園 </v>
      </c>
      <c r="E137" s="22" t="str">
        <f>[1]箱詰め用リスト!E129</f>
        <v>農文協／編</v>
      </c>
      <c r="F137" s="22" t="str">
        <f>[1]箱詰め用リスト!F129</f>
        <v>農山漁村文化協会</v>
      </c>
      <c r="G137" s="19">
        <f>[1]箱詰め用リスト!G129</f>
        <v>2026.3</v>
      </c>
      <c r="H137" s="19" t="str">
        <f>[1]箱詰め用リスト!A129</f>
        <v>D</v>
      </c>
      <c r="I137" s="23"/>
    </row>
    <row r="138" spans="1:9" s="1" customFormat="1" ht="40.5" customHeight="1">
      <c r="A138" s="8">
        <v>129</v>
      </c>
      <c r="B138" s="13"/>
      <c r="C138" s="19" t="str">
        <f>[1]箱詰め用リスト!B130</f>
        <v>645/ｵｵﾀ/26.3</v>
      </c>
      <c r="D138" s="22" t="str">
        <f>HYPERLINK("https://www.tosyokan.pref.shizuoka.jp/licsxp-opac/WOpacMsgNewListToTifTilDetailAction.do?tilcod="&amp;[1]箱詰め用リスト!I130,[1]箱詰め用リスト!D130)</f>
        <v xml:space="preserve">かむ犬、うなる犬 </v>
      </c>
      <c r="E138" s="22" t="str">
        <f>[1]箱詰め用リスト!E130</f>
        <v>太田 京子／著</v>
      </c>
      <c r="F138" s="22" t="str">
        <f>[1]箱詰め用リスト!F130</f>
        <v>岩崎書店</v>
      </c>
      <c r="G138" s="19">
        <f>[1]箱詰め用リスト!G130</f>
        <v>2026.3</v>
      </c>
      <c r="H138" s="19" t="str">
        <f>[1]箱詰め用リスト!A130</f>
        <v>D</v>
      </c>
      <c r="I138" s="23"/>
    </row>
    <row r="139" spans="1:9" s="1" customFormat="1" ht="40.5" customHeight="1">
      <c r="A139" s="8">
        <v>130</v>
      </c>
      <c r="B139" s="12"/>
      <c r="C139" s="19" t="str">
        <f>[1]箱詰め用リスト!B131</f>
        <v>667/ｼﾐｽ/26.3</v>
      </c>
      <c r="D139" s="22" t="str">
        <f>HYPERLINK("https://www.tosyokan.pref.shizuoka.jp/licsxp-opac/WOpacMsgNewListToTifTilDetailAction.do?tilcod="&amp;[1]箱詰め用リスト!I131,[1]箱詰め用リスト!D131)</f>
        <v xml:space="preserve">かずのこ、なんの魚のたまごかな? </v>
      </c>
      <c r="E139" s="22" t="str">
        <f>[1]箱詰め用リスト!E131</f>
        <v>清水 洋美／著</v>
      </c>
      <c r="F139" s="22" t="str">
        <f>[1]箱詰め用リスト!F131</f>
        <v>汐文社</v>
      </c>
      <c r="G139" s="19">
        <f>[1]箱詰め用リスト!G131</f>
        <v>2026.3</v>
      </c>
      <c r="H139" s="19" t="str">
        <f>[1]箱詰め用リスト!A131</f>
        <v>D</v>
      </c>
      <c r="I139" s="23"/>
    </row>
    <row r="140" spans="1:9" s="1" customFormat="1" ht="40.5" customHeight="1">
      <c r="A140" s="8">
        <v>131</v>
      </c>
      <c r="B140" s="12"/>
      <c r="C140" s="19" t="str">
        <f>[1]箱詰め用リスト!B132</f>
        <v>678/ﾐﾔｼ/26.3</v>
      </c>
      <c r="D140" s="22" t="str">
        <f>HYPERLINK("https://www.tosyokan.pref.shizuoka.jp/licsxp-opac/WOpacMsgNewListToTifTilDetailAction.do?tilcod="&amp;[1]箱詰め用リスト!I132,[1]箱詰め用リスト!D132)</f>
        <v>関税って、なに? 0001</v>
      </c>
      <c r="E140" s="22" t="str">
        <f>[1]箱詰め用リスト!E132</f>
        <v>宮路 秀作／監修</v>
      </c>
      <c r="F140" s="22" t="str">
        <f>[1]箱詰め用リスト!F132</f>
        <v>汐文社</v>
      </c>
      <c r="G140" s="19">
        <f>[1]箱詰め用リスト!G132</f>
        <v>2026.3</v>
      </c>
      <c r="H140" s="19" t="str">
        <f>[1]箱詰め用リスト!A132</f>
        <v>D</v>
      </c>
      <c r="I140" s="23"/>
    </row>
    <row r="141" spans="1:9" s="1" customFormat="1" ht="40.5" customHeight="1">
      <c r="A141" s="8">
        <v>132</v>
      </c>
      <c r="B141" s="12" t="s">
        <v>7</v>
      </c>
      <c r="C141" s="19" t="str">
        <f>[1]箱詰め用リスト!B133</f>
        <v>686/ｷﾑﾗ/26.3</v>
      </c>
      <c r="D141" s="22" t="str">
        <f>HYPERLINK("https://www.tosyokan.pref.shizuoka.jp/licsxp-opac/WOpacMsgNewListToTifTilDetailAction.do?tilcod="&amp;[1]箱詰め用リスト!I133,[1]箱詰め用リスト!D133)</f>
        <v xml:space="preserve">ずかん貨物列車大全 </v>
      </c>
      <c r="E141" s="22" t="str">
        <f>[1]箱詰め用リスト!E133</f>
        <v>木村 雄一／著</v>
      </c>
      <c r="F141" s="22" t="str">
        <f>[1]箱詰め用リスト!F133</f>
        <v>技術評論社</v>
      </c>
      <c r="G141" s="19">
        <f>[1]箱詰め用リスト!G133</f>
        <v>2026.3</v>
      </c>
      <c r="H141" s="19" t="str">
        <f>[1]箱詰め用リスト!A133</f>
        <v>A</v>
      </c>
      <c r="I141" s="23"/>
    </row>
    <row r="142" spans="1:9" s="1" customFormat="1" ht="40.5" customHeight="1">
      <c r="A142" s="7">
        <v>133</v>
      </c>
      <c r="B142" s="11"/>
      <c r="C142" s="18" t="str">
        <f>[1]箱詰め用リスト!B134</f>
        <v>709/ﾁｲｷ/26.2</v>
      </c>
      <c r="D142" s="21" t="str">
        <f>HYPERLINK("https://www.tosyokan.pref.shizuoka.jp/licsxp-opac/WOpacMsgNewListToTifTilDetailAction.do?tilcod="&amp;[1]箱詰め用リスト!I134,[1]箱詰め用リスト!D134)</f>
        <v>ぜんこく一周地域遺産大図鑑 0004</v>
      </c>
      <c r="E142" s="21" t="str">
        <f>[1]箱詰め用リスト!E134</f>
        <v>地域遺産編集委員会・チームあむ／編</v>
      </c>
      <c r="F142" s="21" t="str">
        <f>[1]箱詰め用リスト!F134</f>
        <v>岩崎書店</v>
      </c>
      <c r="G142" s="18">
        <f>[1]箱詰め用リスト!G134</f>
        <v>2026.2</v>
      </c>
      <c r="H142" s="18" t="str">
        <f>[1]箱詰め用リスト!A134</f>
        <v>J</v>
      </c>
      <c r="I142" s="23"/>
    </row>
    <row r="143" spans="1:9" s="1" customFormat="1" ht="40.5" customHeight="1">
      <c r="A143" s="8">
        <v>134</v>
      </c>
      <c r="B143" s="12"/>
      <c r="C143" s="19" t="str">
        <f>[1]箱詰め用リスト!B135</f>
        <v>709/ﾁｲｷ/26.3</v>
      </c>
      <c r="D143" s="22" t="str">
        <f>HYPERLINK("https://www.tosyokan.pref.shizuoka.jp/licsxp-opac/WOpacMsgNewListToTifTilDetailAction.do?tilcod="&amp;[1]箱詰め用リスト!I135,[1]箱詰め用リスト!D135)</f>
        <v>ぜんこく一周地域遺産大図鑑 0003</v>
      </c>
      <c r="E143" s="22" t="str">
        <f>[1]箱詰め用リスト!E135</f>
        <v>地域遺産編集委員会・チームあむ／編</v>
      </c>
      <c r="F143" s="22" t="str">
        <f>[1]箱詰め用リスト!F135</f>
        <v>岩崎書店</v>
      </c>
      <c r="G143" s="19">
        <f>[1]箱詰め用リスト!G135</f>
        <v>2026.3</v>
      </c>
      <c r="H143" s="19" t="str">
        <f>[1]箱詰め用リスト!A135</f>
        <v>E</v>
      </c>
      <c r="I143" s="23"/>
    </row>
    <row r="144" spans="1:9" s="1" customFormat="1" ht="48" customHeight="1">
      <c r="A144" s="7">
        <v>135</v>
      </c>
      <c r="B144" s="11"/>
      <c r="C144" s="18" t="str">
        <f>[1]箱詰め用リスト!B136</f>
        <v>709/ﾁｲｷ/26.3</v>
      </c>
      <c r="D144" s="21" t="str">
        <f>HYPERLINK("https://www.tosyokan.pref.shizuoka.jp/licsxp-opac/WOpacMsgNewListToTifTilDetailAction.do?tilcod="&amp;[1]箱詰め用リスト!I136,[1]箱詰め用リスト!D136)</f>
        <v>ぜんこく一周地域遺産大図鑑 0005</v>
      </c>
      <c r="E144" s="21" t="str">
        <f>[1]箱詰め用リスト!E136</f>
        <v>地域遺産編集委員会・チームあむ／編</v>
      </c>
      <c r="F144" s="21" t="str">
        <f>[1]箱詰め用リスト!F136</f>
        <v>岩崎書店</v>
      </c>
      <c r="G144" s="18">
        <f>[1]箱詰め用リスト!G136</f>
        <v>2026.3</v>
      </c>
      <c r="H144" s="18" t="str">
        <f>[1]箱詰め用リスト!A136</f>
        <v>J</v>
      </c>
      <c r="I144" s="23"/>
    </row>
    <row r="145" spans="1:9" s="1" customFormat="1" ht="48" customHeight="1">
      <c r="A145" s="7">
        <v>136</v>
      </c>
      <c r="B145" s="11"/>
      <c r="C145" s="18" t="str">
        <f>[1]箱詰め用リスト!B137</f>
        <v>709/ﾁｲｷ/26.3</v>
      </c>
      <c r="D145" s="21" t="str">
        <f>HYPERLINK("https://www.tosyokan.pref.shizuoka.jp/licsxp-opac/WOpacMsgNewListToTifTilDetailAction.do?tilcod="&amp;[1]箱詰め用リスト!I137,[1]箱詰め用リスト!D137)</f>
        <v>ぜんこく一周地域遺産大図鑑 0002</v>
      </c>
      <c r="E145" s="21" t="str">
        <f>[1]箱詰め用リスト!E137</f>
        <v>地域遺産編集委員会・チームあむ／編</v>
      </c>
      <c r="F145" s="21" t="str">
        <f>[1]箱詰め用リスト!F137</f>
        <v>岩崎書店</v>
      </c>
      <c r="G145" s="18">
        <f>[1]箱詰め用リスト!G137</f>
        <v>2026.3</v>
      </c>
      <c r="H145" s="18" t="str">
        <f>[1]箱詰め用リスト!A137</f>
        <v>J</v>
      </c>
      <c r="I145" s="23"/>
    </row>
    <row r="146" spans="1:9" s="1" customFormat="1" ht="48" customHeight="1">
      <c r="A146" s="7">
        <v>137</v>
      </c>
      <c r="B146" s="11"/>
      <c r="C146" s="18" t="str">
        <f>[1]箱詰め用リスト!B138</f>
        <v>709/ﾁｲｷ/26.3</v>
      </c>
      <c r="D146" s="21" t="str">
        <f>HYPERLINK("https://www.tosyokan.pref.shizuoka.jp/licsxp-opac/WOpacMsgNewListToTifTilDetailAction.do?tilcod="&amp;[1]箱詰め用リスト!I138,[1]箱詰め用リスト!D138)</f>
        <v>ぜんこく一周地域遺産大図鑑 0001</v>
      </c>
      <c r="E146" s="21" t="str">
        <f>[1]箱詰め用リスト!E138</f>
        <v>地域遺産編集委員会・チームあむ／編</v>
      </c>
      <c r="F146" s="21" t="str">
        <f>[1]箱詰め用リスト!F138</f>
        <v>岩崎書店</v>
      </c>
      <c r="G146" s="18">
        <f>[1]箱詰め用リスト!G138</f>
        <v>2026.3</v>
      </c>
      <c r="H146" s="18" t="str">
        <f>[1]箱詰め用リスト!A138</f>
        <v>J</v>
      </c>
      <c r="I146" s="23"/>
    </row>
    <row r="147" spans="1:9" s="1" customFormat="1" ht="48" customHeight="1">
      <c r="A147" s="7">
        <v>138</v>
      </c>
      <c r="B147" s="11"/>
      <c r="C147" s="18" t="str">
        <f>[1]箱詰め用リスト!B139</f>
        <v>726/ｷｮｳ/26.3</v>
      </c>
      <c r="D147" s="21" t="str">
        <f>HYPERLINK("https://www.tosyokan.pref.shizuoka.jp/licsxp-opac/WOpacMsgNewListToTifTilDetailAction.do?tilcod="&amp;[1]箱詰め用リスト!I139,[1]箱詰め用リスト!D139)</f>
        <v xml:space="preserve">今日からすぐ描ける!小学生からの最強イラストBOOK </v>
      </c>
      <c r="E147" s="21">
        <f>[1]箱詰め用リスト!E139</f>
        <v>0</v>
      </c>
      <c r="F147" s="21" t="str">
        <f>[1]箱詰め用リスト!F139</f>
        <v>ポプラ社</v>
      </c>
      <c r="G147" s="18">
        <f>[1]箱詰め用リスト!G139</f>
        <v>2026.3</v>
      </c>
      <c r="H147" s="18" t="str">
        <f>[1]箱詰め用リスト!A139</f>
        <v>J</v>
      </c>
      <c r="I147" s="23"/>
    </row>
    <row r="148" spans="1:9" s="1" customFormat="1" ht="48" customHeight="1">
      <c r="A148" s="7">
        <v>139</v>
      </c>
      <c r="B148" s="11"/>
      <c r="C148" s="18" t="str">
        <f>[1]箱詰め用リスト!B140</f>
        <v>726/ｼﾛｸ/26.3</v>
      </c>
      <c r="D148" s="21" t="str">
        <f>HYPERLINK("https://www.tosyokan.pref.shizuoka.jp/licsxp-opac/WOpacMsgNewListToTifTilDetailAction.do?tilcod="&amp;[1]箱詰め用リスト!I140,[1]箱詰め用リスト!D140)</f>
        <v xml:space="preserve">ミラクルハピネス?3色でおしゃれ!ゆるかわイラストBOOK </v>
      </c>
      <c r="E148" s="21" t="str">
        <f>[1]箱詰め用リスト!E140</f>
        <v>しろくまななみん／著</v>
      </c>
      <c r="F148" s="21" t="str">
        <f>[1]箱詰め用リスト!F140</f>
        <v>西東社</v>
      </c>
      <c r="G148" s="18">
        <f>[1]箱詰め用リスト!G140</f>
        <v>2026.3</v>
      </c>
      <c r="H148" s="18" t="str">
        <f>[1]箱詰め用リスト!A140</f>
        <v>J</v>
      </c>
      <c r="I148" s="23"/>
    </row>
    <row r="149" spans="1:9" s="1" customFormat="1" ht="40.5" customHeight="1">
      <c r="A149" s="8">
        <v>140</v>
      </c>
      <c r="B149" s="12" t="s">
        <v>7</v>
      </c>
      <c r="C149" s="19" t="str">
        <f>[1]箱詰め用リスト!B141</f>
        <v>727/ｼﾓﾅ/26.3</v>
      </c>
      <c r="D149" s="22" t="str">
        <f>HYPERLINK("https://www.tosyokan.pref.shizuoka.jp/licsxp-opac/WOpacMsgNewListToTifTilDetailAction.do?tilcod="&amp;[1]箱詰め用リスト!I141,[1]箱詰め用リスト!D141)</f>
        <v xml:space="preserve">こども文様ものがたり </v>
      </c>
      <c r="E149" s="22" t="str">
        <f>[1]箱詰め用リスト!E141</f>
        <v>下中 菜穂／著</v>
      </c>
      <c r="F149" s="22" t="str">
        <f>[1]箱詰め用リスト!F141</f>
        <v>平凡社</v>
      </c>
      <c r="G149" s="19">
        <f>[1]箱詰め用リスト!G141</f>
        <v>2026.3</v>
      </c>
      <c r="H149" s="19" t="str">
        <f>[1]箱詰め用リスト!A141</f>
        <v>A</v>
      </c>
      <c r="I149" s="23"/>
    </row>
    <row r="150" spans="1:9" s="1" customFormat="1" ht="40.5" customHeight="1">
      <c r="A150" s="7">
        <v>141</v>
      </c>
      <c r="B150" s="11"/>
      <c r="C150" s="18" t="str">
        <f>[1]箱詰め用リスト!B142</f>
        <v>750/ｱﾝ/26.3</v>
      </c>
      <c r="D150" s="21" t="str">
        <f>HYPERLINK("https://www.tosyokan.pref.shizuoka.jp/licsxp-opac/WOpacMsgNewListToTifTilDetailAction.do?tilcod="&amp;[1]箱詰め用リスト!I142,[1]箱詰め用リスト!D142)</f>
        <v>みぢかなものでカンタン!かわいい手づくりこうさく 0003</v>
      </c>
      <c r="E150" s="21" t="str">
        <f>[1]箱詰め用リスト!E142</f>
        <v>あん／作</v>
      </c>
      <c r="F150" s="21" t="str">
        <f>[1]箱詰め用リスト!F142</f>
        <v>岩崎書店</v>
      </c>
      <c r="G150" s="18">
        <f>[1]箱詰め用リスト!G142</f>
        <v>2026.3</v>
      </c>
      <c r="H150" s="18" t="str">
        <f>[1]箱詰め用リスト!A142</f>
        <v>J</v>
      </c>
      <c r="I150" s="23"/>
    </row>
    <row r="151" spans="1:9" s="1" customFormat="1" ht="40.5" customHeight="1">
      <c r="A151" s="7">
        <v>142</v>
      </c>
      <c r="B151" s="11"/>
      <c r="C151" s="18" t="str">
        <f>[1]箱詰め用リスト!B143</f>
        <v>750/ﾄﾀﾃ/26.3</v>
      </c>
      <c r="D151" s="21" t="str">
        <f>HYPERLINK("https://www.tosyokan.pref.shizuoka.jp/licsxp-opac/WOpacMsgNewListToTifTilDetailAction.do?tilcod="&amp;[1]箱詰め用リスト!I143,[1]箱詰め用リスト!D143)</f>
        <v>伝統工芸をつなぐ!未来へのバトン 0001</v>
      </c>
      <c r="E151" s="21" t="str">
        <f>[1]箱詰め用リスト!E143</f>
        <v>外舘 和子／監修</v>
      </c>
      <c r="F151" s="21" t="str">
        <f>[1]箱詰め用リスト!F143</f>
        <v>小峰書店</v>
      </c>
      <c r="G151" s="18">
        <f>[1]箱詰め用リスト!G143</f>
        <v>2026.3</v>
      </c>
      <c r="H151" s="18" t="str">
        <f>[1]箱詰め用リスト!A143</f>
        <v>J</v>
      </c>
      <c r="I151" s="23"/>
    </row>
    <row r="152" spans="1:9" s="1" customFormat="1" ht="40.5" customHeight="1">
      <c r="A152" s="7">
        <v>143</v>
      </c>
      <c r="B152" s="15"/>
      <c r="C152" s="18" t="str">
        <f>[1]箱詰め用リスト!B144</f>
        <v>750/ﾄﾀﾃ/26.3</v>
      </c>
      <c r="D152" s="21" t="str">
        <f>HYPERLINK("https://www.tosyokan.pref.shizuoka.jp/licsxp-opac/WOpacMsgNewListToTifTilDetailAction.do?tilcod="&amp;[1]箱詰め用リスト!I144,[1]箱詰め用リスト!D144)</f>
        <v>伝統工芸をつなぐ!未来へのバトン 0002</v>
      </c>
      <c r="E152" s="21" t="str">
        <f>[1]箱詰め用リスト!E144</f>
        <v>外舘 和子／監修</v>
      </c>
      <c r="F152" s="21" t="str">
        <f>[1]箱詰め用リスト!F144</f>
        <v>小峰書店</v>
      </c>
      <c r="G152" s="18">
        <f>[1]箱詰め用リスト!G144</f>
        <v>2026.3</v>
      </c>
      <c r="H152" s="18" t="str">
        <f>[1]箱詰め用リスト!A144</f>
        <v>J</v>
      </c>
      <c r="I152" s="23"/>
    </row>
    <row r="153" spans="1:9" s="1" customFormat="1" ht="40.5" customHeight="1">
      <c r="A153" s="7">
        <v>144</v>
      </c>
      <c r="B153" s="11"/>
      <c r="C153" s="18" t="str">
        <f>[1]箱詰め用リスト!B145</f>
        <v>750/ﾄﾀﾃ/26.3</v>
      </c>
      <c r="D153" s="21" t="str">
        <f>HYPERLINK("https://www.tosyokan.pref.shizuoka.jp/licsxp-opac/WOpacMsgNewListToTifTilDetailAction.do?tilcod="&amp;[1]箱詰め用リスト!I145,[1]箱詰め用リスト!D145)</f>
        <v>伝統工芸をつなぐ!未来へのバトン 0003</v>
      </c>
      <c r="E153" s="21" t="str">
        <f>[1]箱詰め用リスト!E145</f>
        <v>外舘 和子／監修</v>
      </c>
      <c r="F153" s="21" t="str">
        <f>[1]箱詰め用リスト!F145</f>
        <v>小峰書店</v>
      </c>
      <c r="G153" s="18">
        <f>[1]箱詰め用リスト!G145</f>
        <v>2026.3</v>
      </c>
      <c r="H153" s="18" t="str">
        <f>[1]箱詰め用リスト!A145</f>
        <v>J</v>
      </c>
      <c r="I153" s="23"/>
    </row>
    <row r="154" spans="1:9" s="1" customFormat="1" ht="40.5" customHeight="1">
      <c r="A154" s="7">
        <v>145</v>
      </c>
      <c r="B154" s="11"/>
      <c r="C154" s="18" t="str">
        <f>[1]箱詰め用リスト!B146</f>
        <v>750/ﾄﾀﾃ/26.3</v>
      </c>
      <c r="D154" s="21" t="str">
        <f>HYPERLINK("https://www.tosyokan.pref.shizuoka.jp/licsxp-opac/WOpacMsgNewListToTifTilDetailAction.do?tilcod="&amp;[1]箱詰め用リスト!I146,[1]箱詰め用リスト!D146)</f>
        <v>伝統工芸をつなぐ!未来へのバトン 0004</v>
      </c>
      <c r="E154" s="21" t="str">
        <f>[1]箱詰め用リスト!E146</f>
        <v>外舘 和子／監修</v>
      </c>
      <c r="F154" s="21" t="str">
        <f>[1]箱詰め用リスト!F146</f>
        <v>小峰書店</v>
      </c>
      <c r="G154" s="18">
        <f>[1]箱詰め用リスト!G146</f>
        <v>2026.3</v>
      </c>
      <c r="H154" s="18" t="str">
        <f>[1]箱詰め用リスト!A146</f>
        <v>J</v>
      </c>
      <c r="I154" s="23"/>
    </row>
    <row r="155" spans="1:9" s="1" customFormat="1" ht="40.5" customHeight="1">
      <c r="A155" s="7">
        <v>146</v>
      </c>
      <c r="B155" s="11"/>
      <c r="C155" s="18" t="str">
        <f>[1]箱詰め用リスト!B147</f>
        <v>750/ﾄﾀﾃ/26.3</v>
      </c>
      <c r="D155" s="21" t="str">
        <f>HYPERLINK("https://www.tosyokan.pref.shizuoka.jp/licsxp-opac/WOpacMsgNewListToTifTilDetailAction.do?tilcod="&amp;[1]箱詰め用リスト!I147,[1]箱詰め用リスト!D147)</f>
        <v>伝統工芸をつなぐ!未来へのバトン 0005</v>
      </c>
      <c r="E155" s="21" t="str">
        <f>[1]箱詰め用リスト!E147</f>
        <v>外舘 和子／監修</v>
      </c>
      <c r="F155" s="21" t="str">
        <f>[1]箱詰め用リスト!F147</f>
        <v>小峰書店</v>
      </c>
      <c r="G155" s="18">
        <f>[1]箱詰め用リスト!G147</f>
        <v>2026.3</v>
      </c>
      <c r="H155" s="18" t="str">
        <f>[1]箱詰め用リスト!A147</f>
        <v>J</v>
      </c>
      <c r="I155" s="23"/>
    </row>
    <row r="156" spans="1:9" s="1" customFormat="1" ht="40.5" customHeight="1">
      <c r="A156" s="8">
        <v>147</v>
      </c>
      <c r="B156" s="12"/>
      <c r="C156" s="19" t="str">
        <f>[1]箱詰め用リスト!B148</f>
        <v>750/ﾉﾛ/26.3</v>
      </c>
      <c r="D156" s="22" t="str">
        <f>HYPERLINK("https://www.tosyokan.pref.shizuoka.jp/licsxp-opac/WOpacMsgNewListToTifTilDetailAction.do?tilcod="&amp;[1]箱詰め用リスト!I148,[1]箱詰め用リスト!D148)</f>
        <v xml:space="preserve">作ってあそぼう!うごくおもちゃ </v>
      </c>
      <c r="E156" s="22" t="str">
        <f>[1]箱詰め用リスト!E148</f>
        <v>野呂 祐人／著</v>
      </c>
      <c r="F156" s="22" t="str">
        <f>[1]箱詰め用リスト!F148</f>
        <v>ほるぷ出版</v>
      </c>
      <c r="G156" s="19">
        <f>[1]箱詰め用リスト!G148</f>
        <v>2026.3</v>
      </c>
      <c r="H156" s="19" t="str">
        <f>[1]箱詰め用リスト!A148</f>
        <v>E</v>
      </c>
      <c r="I156" s="23"/>
    </row>
    <row r="157" spans="1:9" s="1" customFormat="1" ht="40.5" customHeight="1">
      <c r="A157" s="8">
        <v>148</v>
      </c>
      <c r="B157" s="12"/>
      <c r="C157" s="19" t="str">
        <f>[1]箱詰め用リスト!B149</f>
        <v>750/ﾖｼﾀ/26.3</v>
      </c>
      <c r="D157" s="22" t="str">
        <f>HYPERLINK("https://www.tosyokan.pref.shizuoka.jp/licsxp-opac/WOpacMsgNewListToTifTilDetailAction.do?tilcod="&amp;[1]箱詰め用リスト!I149,[1]箱詰め用リスト!D149)</f>
        <v xml:space="preserve">なんでもモンスター工作 </v>
      </c>
      <c r="E157" s="22" t="str">
        <f>[1]箱詰め用リスト!E149</f>
        <v>吉田 未希子／著</v>
      </c>
      <c r="F157" s="22" t="str">
        <f>[1]箱詰め用リスト!F149</f>
        <v>いかだ社</v>
      </c>
      <c r="G157" s="19">
        <f>[1]箱詰め用リスト!G149</f>
        <v>2026.3</v>
      </c>
      <c r="H157" s="19" t="str">
        <f>[1]箱詰め用リスト!A149</f>
        <v>E</v>
      </c>
      <c r="I157" s="23"/>
    </row>
    <row r="158" spans="1:9" s="1" customFormat="1" ht="40.5" customHeight="1">
      <c r="A158" s="7">
        <v>149</v>
      </c>
      <c r="B158" s="11"/>
      <c r="C158" s="18" t="str">
        <f>[1]箱詰め用リスト!B150</f>
        <v>754/ｲｼｶ/26.3</v>
      </c>
      <c r="D158" s="21" t="str">
        <f>HYPERLINK("https://www.tosyokan.pref.shizuoka.jp/licsxp-opac/WOpacMsgNewListToTifTilDetailAction.do?tilcod="&amp;[1]箱詰め用リスト!I150,[1]箱詰め用リスト!D150)</f>
        <v>5回で折れるゆめがいっぱい!おりがみ 0004</v>
      </c>
      <c r="E158" s="21" t="str">
        <f>[1]箱詰め用リスト!E150</f>
        <v>いしかわ まりこ／作</v>
      </c>
      <c r="F158" s="21" t="str">
        <f>[1]箱詰め用リスト!F150</f>
        <v>汐文社</v>
      </c>
      <c r="G158" s="18">
        <f>[1]箱詰め用リスト!G150</f>
        <v>2026.3</v>
      </c>
      <c r="H158" s="18" t="str">
        <f>[1]箱詰め用リスト!A150</f>
        <v>J</v>
      </c>
      <c r="I158" s="23"/>
    </row>
    <row r="159" spans="1:9" s="1" customFormat="1" ht="40.5" customHeight="1">
      <c r="A159" s="7">
        <v>150</v>
      </c>
      <c r="B159" s="11"/>
      <c r="C159" s="18" t="str">
        <f>[1]箱詰め用リスト!B151</f>
        <v>754/ｾｲﾋ/26.4</v>
      </c>
      <c r="D159" s="21" t="str">
        <f>HYPERLINK("https://www.tosyokan.pref.shizuoka.jp/licsxp-opac/WOpacMsgNewListToTifTilDetailAction.do?tilcod="&amp;[1]箱詰め用リスト!I151,[1]箱詰め用リスト!D151)</f>
        <v xml:space="preserve">じぶんでよめるおりがみずかん </v>
      </c>
      <c r="E159" s="21" t="str">
        <f>[1]箱詰め用リスト!E151</f>
        <v>成美堂出版編集部／編著</v>
      </c>
      <c r="F159" s="21" t="str">
        <f>[1]箱詰め用リスト!F151</f>
        <v>成美堂出版</v>
      </c>
      <c r="G159" s="18">
        <f>[1]箱詰め用リスト!G151</f>
        <v>2026.4</v>
      </c>
      <c r="H159" s="18" t="str">
        <f>[1]箱詰め用リスト!A151</f>
        <v>J</v>
      </c>
      <c r="I159" s="23"/>
    </row>
    <row r="160" spans="1:9" s="1" customFormat="1" ht="40.5" customHeight="1">
      <c r="A160" s="8">
        <v>151</v>
      </c>
      <c r="B160" s="12"/>
      <c r="C160" s="19" t="str">
        <f>[1]箱詰め用リスト!B152</f>
        <v>754/ﾏﾙﾊ/26.3</v>
      </c>
      <c r="D160" s="22" t="str">
        <f>HYPERLINK("https://www.tosyokan.pref.shizuoka.jp/licsxp-opac/WOpacMsgNewListToTifTilDetailAction.do?tilcod="&amp;[1]箱詰め用リスト!I152,[1]箱詰め用リスト!D152)</f>
        <v xml:space="preserve">作ってあそぼううごくおもちゃ 牛乳パックおもちゃ </v>
      </c>
      <c r="E160" s="22" t="str">
        <f>[1]箱詰め用リスト!E152</f>
        <v>まるばやし さわこ／工作監修・製作</v>
      </c>
      <c r="F160" s="22" t="str">
        <f>[1]箱詰め用リスト!F152</f>
        <v>新日本出版社</v>
      </c>
      <c r="G160" s="19">
        <f>[1]箱詰め用リスト!G152</f>
        <v>2026.3</v>
      </c>
      <c r="H160" s="19" t="str">
        <f>[1]箱詰め用リスト!A152</f>
        <v>E</v>
      </c>
      <c r="I160" s="23"/>
    </row>
    <row r="161" spans="1:9" s="1" customFormat="1" ht="40.5" customHeight="1">
      <c r="A161" s="8">
        <v>152</v>
      </c>
      <c r="B161" s="12"/>
      <c r="C161" s="19" t="str">
        <f>[1]箱詰め用リスト!B153</f>
        <v>757/ﾊﾔｻ/26.2</v>
      </c>
      <c r="D161" s="22" t="str">
        <f>HYPERLINK("https://www.tosyokan.pref.shizuoka.jp/licsxp-opac/WOpacMsgNewListToTifTilDetailAction.do?tilcod="&amp;[1]箱詰め用リスト!I153,[1]箱詰め用リスト!D153)</f>
        <v>日本の色のものがたり 0001</v>
      </c>
      <c r="E161" s="22" t="str">
        <f>[1]箱詰め用リスト!E153</f>
        <v>早坂 優子／著</v>
      </c>
      <c r="F161" s="22" t="str">
        <f>[1]箱詰め用リスト!F153</f>
        <v>モリス出版</v>
      </c>
      <c r="G161" s="19">
        <f>[1]箱詰め用リスト!G153</f>
        <v>2026.2</v>
      </c>
      <c r="H161" s="19" t="str">
        <f>[1]箱詰め用リスト!A153</f>
        <v>E</v>
      </c>
      <c r="I161" s="23"/>
    </row>
    <row r="162" spans="1:9" s="1" customFormat="1" ht="40.5" customHeight="1">
      <c r="A162" s="8">
        <v>153</v>
      </c>
      <c r="B162" s="12"/>
      <c r="C162" s="19" t="str">
        <f>[1]箱詰め用リスト!B154</f>
        <v>757/ﾊﾔｻ/26.2</v>
      </c>
      <c r="D162" s="22" t="str">
        <f>HYPERLINK("https://www.tosyokan.pref.shizuoka.jp/licsxp-opac/WOpacMsgNewListToTifTilDetailAction.do?tilcod="&amp;[1]箱詰め用リスト!I154,[1]箱詰め用リスト!D154)</f>
        <v>日本の色のものがたり 0002</v>
      </c>
      <c r="E162" s="22" t="str">
        <f>[1]箱詰め用リスト!E154</f>
        <v>早坂 優子／著</v>
      </c>
      <c r="F162" s="22" t="str">
        <f>[1]箱詰め用リスト!F154</f>
        <v>モリス出版</v>
      </c>
      <c r="G162" s="19">
        <f>[1]箱詰め用リスト!G154</f>
        <v>2026.2</v>
      </c>
      <c r="H162" s="19" t="str">
        <f>[1]箱詰め用リスト!A154</f>
        <v>E</v>
      </c>
      <c r="I162" s="23"/>
    </row>
    <row r="163" spans="1:9" s="1" customFormat="1" ht="40.5" customHeight="1">
      <c r="A163" s="7">
        <v>154</v>
      </c>
      <c r="B163" s="11"/>
      <c r="C163" s="18" t="str">
        <f>[1]箱詰め用リスト!B155</f>
        <v>757/ﾊﾔｻ/26.2</v>
      </c>
      <c r="D163" s="21" t="str">
        <f>HYPERLINK("https://www.tosyokan.pref.shizuoka.jp/licsxp-opac/WOpacMsgNewListToTifTilDetailAction.do?tilcod="&amp;[1]箱詰め用リスト!I155,[1]箱詰め用リスト!D155)</f>
        <v>日本の色のものがたり 0003</v>
      </c>
      <c r="E163" s="21" t="str">
        <f>[1]箱詰め用リスト!E155</f>
        <v>早坂 優子／著</v>
      </c>
      <c r="F163" s="21" t="str">
        <f>[1]箱詰め用リスト!F155</f>
        <v>モリス出版</v>
      </c>
      <c r="G163" s="18">
        <f>[1]箱詰め用リスト!G155</f>
        <v>2026.2</v>
      </c>
      <c r="H163" s="18" t="str">
        <f>[1]箱詰め用リスト!A155</f>
        <v>J</v>
      </c>
      <c r="I163" s="23"/>
    </row>
    <row r="164" spans="1:9" s="1" customFormat="1" ht="40.5" customHeight="1">
      <c r="A164" s="7">
        <v>155</v>
      </c>
      <c r="B164" s="11"/>
      <c r="C164" s="18" t="str">
        <f>[1]箱詰め用リスト!B156</f>
        <v>757/ﾊﾔｻ/26.2</v>
      </c>
      <c r="D164" s="21" t="str">
        <f>HYPERLINK("https://www.tosyokan.pref.shizuoka.jp/licsxp-opac/WOpacMsgNewListToTifTilDetailAction.do?tilcod="&amp;[1]箱詰め用リスト!I156,[1]箱詰め用リスト!D156)</f>
        <v>日本の色のものがたり 0004</v>
      </c>
      <c r="E164" s="21" t="str">
        <f>[1]箱詰め用リスト!E156</f>
        <v>早坂 優子／著</v>
      </c>
      <c r="F164" s="21" t="str">
        <f>[1]箱詰め用リスト!F156</f>
        <v>モリス出版</v>
      </c>
      <c r="G164" s="18">
        <f>[1]箱詰め用リスト!G156</f>
        <v>2026.2</v>
      </c>
      <c r="H164" s="18" t="str">
        <f>[1]箱詰め用リスト!A156</f>
        <v>J</v>
      </c>
      <c r="I164" s="23"/>
    </row>
    <row r="165" spans="1:9" s="1" customFormat="1" ht="40.5" customHeight="1">
      <c r="A165" s="8">
        <v>156</v>
      </c>
      <c r="B165" s="12"/>
      <c r="C165" s="19" t="str">
        <f>[1]箱詰め用リスト!B157</f>
        <v>757/ﾊﾔｻ/26.3</v>
      </c>
      <c r="D165" s="22" t="str">
        <f>HYPERLINK("https://www.tosyokan.pref.shizuoka.jp/licsxp-opac/WOpacMsgNewListToTifTilDetailAction.do?tilcod="&amp;[1]箱詰め用リスト!I157,[1]箱詰め用リスト!D157)</f>
        <v>楽しく学べる!色の教室 0001</v>
      </c>
      <c r="E165" s="22" t="str">
        <f>[1]箱詰め用リスト!E157</f>
        <v>早坂 優子／著</v>
      </c>
      <c r="F165" s="22" t="str">
        <f>[1]箱詰め用リスト!F157</f>
        <v>モリス出版</v>
      </c>
      <c r="G165" s="19">
        <f>[1]箱詰め用リスト!G157</f>
        <v>2026.3</v>
      </c>
      <c r="H165" s="19" t="str">
        <f>[1]箱詰め用リスト!A157</f>
        <v>E</v>
      </c>
      <c r="I165" s="23"/>
    </row>
    <row r="166" spans="1:9" s="1" customFormat="1" ht="40.5" customHeight="1">
      <c r="A166" s="8">
        <v>157</v>
      </c>
      <c r="B166" s="12"/>
      <c r="C166" s="19" t="str">
        <f>[1]箱詰め用リスト!B158</f>
        <v>757/ﾊﾔｻ/26.3</v>
      </c>
      <c r="D166" s="22" t="str">
        <f>HYPERLINK("https://www.tosyokan.pref.shizuoka.jp/licsxp-opac/WOpacMsgNewListToTifTilDetailAction.do?tilcod="&amp;[1]箱詰め用リスト!I158,[1]箱詰め用リスト!D158)</f>
        <v>楽しく学べる!色の教室 0002</v>
      </c>
      <c r="E166" s="22" t="str">
        <f>[1]箱詰め用リスト!E158</f>
        <v>早坂 優子／著</v>
      </c>
      <c r="F166" s="22" t="str">
        <f>[1]箱詰め用リスト!F158</f>
        <v>モリス出版</v>
      </c>
      <c r="G166" s="19">
        <f>[1]箱詰め用リスト!G158</f>
        <v>2026.3</v>
      </c>
      <c r="H166" s="19" t="str">
        <f>[1]箱詰め用リスト!A158</f>
        <v>E</v>
      </c>
      <c r="I166" s="23"/>
    </row>
    <row r="167" spans="1:9" s="1" customFormat="1" ht="40.5" customHeight="1">
      <c r="A167" s="7">
        <v>158</v>
      </c>
      <c r="B167" s="11"/>
      <c r="C167" s="18" t="str">
        <f>[1]箱詰め用リスト!B159</f>
        <v>757/ﾊﾔｻ/26.3</v>
      </c>
      <c r="D167" s="21" t="str">
        <f>HYPERLINK("https://www.tosyokan.pref.shizuoka.jp/licsxp-opac/WOpacMsgNewListToTifTilDetailAction.do?tilcod="&amp;[1]箱詰め用リスト!I159,[1]箱詰め用リスト!D159)</f>
        <v>楽しく学べる!色の教室 0003</v>
      </c>
      <c r="E167" s="21" t="str">
        <f>[1]箱詰め用リスト!E159</f>
        <v>早坂 優子／著</v>
      </c>
      <c r="F167" s="21" t="str">
        <f>[1]箱詰め用リスト!F159</f>
        <v>モリス出版</v>
      </c>
      <c r="G167" s="18">
        <f>[1]箱詰め用リスト!G159</f>
        <v>2026.3</v>
      </c>
      <c r="H167" s="18" t="str">
        <f>[1]箱詰め用リスト!A159</f>
        <v>J</v>
      </c>
      <c r="I167" s="23"/>
    </row>
    <row r="168" spans="1:9" s="1" customFormat="1" ht="40.5" customHeight="1">
      <c r="A168" s="8">
        <v>159</v>
      </c>
      <c r="B168" s="12"/>
      <c r="C168" s="19" t="str">
        <f>[1]箱詰め用リスト!B160</f>
        <v>763/ｹﾈﾂ/26.3</v>
      </c>
      <c r="D168" s="22" t="str">
        <f>HYPERLINK("https://www.tosyokan.pref.shizuoka.jp/licsxp-opac/WOpacMsgNewListToTifTilDetailAction.do?tilcod="&amp;[1]箱詰め用リスト!I160,[1]箱詰め用リスト!D160)</f>
        <v xml:space="preserve">どうぶつたちの音楽会 </v>
      </c>
      <c r="E168" s="22" t="str">
        <f>[1]箱詰め用リスト!E160</f>
        <v>オレ・コネッケ／絵と文</v>
      </c>
      <c r="F168" s="22" t="str">
        <f>[1]箱詰め用リスト!F160</f>
        <v>河出書房新社</v>
      </c>
      <c r="G168" s="19">
        <f>[1]箱詰め用リスト!G160</f>
        <v>2026.3</v>
      </c>
      <c r="H168" s="19" t="str">
        <f>[1]箱詰め用リスト!A160</f>
        <v>E</v>
      </c>
      <c r="I168" s="23"/>
    </row>
    <row r="169" spans="1:9" s="1" customFormat="1" ht="40.5" customHeight="1">
      <c r="A169" s="8">
        <v>160</v>
      </c>
      <c r="B169" s="12"/>
      <c r="C169" s="19" t="str">
        <f>[1]箱詰め用リスト!B161</f>
        <v>786/ﾆﾎﾝ/26.3</v>
      </c>
      <c r="D169" s="22" t="str">
        <f>HYPERLINK("https://www.tosyokan.pref.shizuoka.jp/licsxp-opac/WOpacMsgNewListToTifTilDetailAction.do?tilcod="&amp;[1]箱詰め用リスト!I161,[1]箱詰め用リスト!D161)</f>
        <v xml:space="preserve">紙皿で!フライングディスク </v>
      </c>
      <c r="E169" s="22" t="str">
        <f>[1]箱詰め用リスト!E161</f>
        <v>日本障害者フライングディスク連盟／監修</v>
      </c>
      <c r="F169" s="22" t="str">
        <f>[1]箱詰め用リスト!F161</f>
        <v>汐文社</v>
      </c>
      <c r="G169" s="19">
        <f>[1]箱詰め用リスト!G161</f>
        <v>2026.3</v>
      </c>
      <c r="H169" s="19" t="str">
        <f>[1]箱詰め用リスト!A161</f>
        <v>E</v>
      </c>
      <c r="I169" s="23"/>
    </row>
    <row r="170" spans="1:9" s="1" customFormat="1" ht="40.5" customHeight="1">
      <c r="A170" s="7">
        <v>161</v>
      </c>
      <c r="B170" s="11"/>
      <c r="C170" s="18" t="str">
        <f>[1]箱詰め用リスト!B162</f>
        <v>798/ｼｭｳ/26</v>
      </c>
      <c r="D170" s="21" t="str">
        <f>HYPERLINK("https://www.tosyokan.pref.shizuoka.jp/licsxp-opac/WOpacMsgNewListToTifTilDetailAction.do?tilcod="&amp;[1]箱詰め用リスト!I162,[1]箱詰め用リスト!D162)</f>
        <v>集中力と伝える力が伸びる!知育まちがいさがし どうぶつえん編  4〜8さい</v>
      </c>
      <c r="E170" s="21">
        <f>[1]箱詰め用リスト!E162</f>
        <v>0</v>
      </c>
      <c r="F170" s="21" t="str">
        <f>[1]箱詰め用リスト!F162</f>
        <v>文響社</v>
      </c>
      <c r="G170" s="18" t="str">
        <f>[1]箱詰め用リスト!G162</f>
        <v>c2026</v>
      </c>
      <c r="H170" s="18" t="str">
        <f>[1]箱詰め用リスト!A162</f>
        <v>J</v>
      </c>
      <c r="I170" s="23"/>
    </row>
    <row r="171" spans="1:9" s="1" customFormat="1" ht="40.5" customHeight="1">
      <c r="A171" s="7">
        <v>162</v>
      </c>
      <c r="B171" s="11"/>
      <c r="C171" s="18" t="str">
        <f>[1]箱詰め用リスト!B163</f>
        <v>798/ｼｭｳ/26</v>
      </c>
      <c r="D171" s="21" t="str">
        <f>HYPERLINK("https://www.tosyokan.pref.shizuoka.jp/licsxp-opac/WOpacMsgNewListToTifTilDetailAction.do?tilcod="&amp;[1]箱詰め用リスト!I163,[1]箱詰め用リスト!D163)</f>
        <v>集中力と伝える力が伸びる!知育まちがいさがし すいぞくかん編  4〜8さい</v>
      </c>
      <c r="E171" s="21">
        <f>[1]箱詰め用リスト!E163</f>
        <v>0</v>
      </c>
      <c r="F171" s="21" t="str">
        <f>[1]箱詰め用リスト!F163</f>
        <v>文響社</v>
      </c>
      <c r="G171" s="18" t="str">
        <f>[1]箱詰め用リスト!G163</f>
        <v>c2026</v>
      </c>
      <c r="H171" s="18" t="str">
        <f>[1]箱詰め用リスト!A163</f>
        <v>J</v>
      </c>
      <c r="I171" s="23"/>
    </row>
    <row r="172" spans="1:9" s="1" customFormat="1" ht="40.5" customHeight="1">
      <c r="A172" s="7">
        <v>163</v>
      </c>
      <c r="B172" s="11"/>
      <c r="C172" s="18" t="str">
        <f>[1]箱詰め用リスト!B164</f>
        <v>798/ﾅﾘﾀ/26.3</v>
      </c>
      <c r="D172" s="21" t="str">
        <f>HYPERLINK("https://www.tosyokan.pref.shizuoka.jp/licsxp-opac/WOpacMsgNewListToTifTilDetailAction.do?tilcod="&amp;[1]箱詰め用リスト!I164,[1]箱詰め用リスト!D164)</f>
        <v xml:space="preserve">頭がよくなる!!たのしいクイズめいろまちがいさがし1年生 </v>
      </c>
      <c r="E172" s="21" t="str">
        <f>[1]箱詰め用リスト!E164</f>
        <v>成田 奈緒子／監修</v>
      </c>
      <c r="F172" s="21" t="str">
        <f>[1]箱詰め用リスト!F164</f>
        <v>ポプラ社</v>
      </c>
      <c r="G172" s="18">
        <f>[1]箱詰め用リスト!G164</f>
        <v>2026.3</v>
      </c>
      <c r="H172" s="18" t="str">
        <f>[1]箱詰め用リスト!A164</f>
        <v>J</v>
      </c>
      <c r="I172" s="23"/>
    </row>
    <row r="173" spans="1:9" s="1" customFormat="1" ht="40.5" customHeight="1">
      <c r="A173" s="8">
        <v>164</v>
      </c>
      <c r="B173" s="12"/>
      <c r="C173" s="19" t="str">
        <f>[1]箱詰め用リスト!B165</f>
        <v>799/ｲｶﾛ/26.4</v>
      </c>
      <c r="D173" s="22" t="str">
        <f>HYPERLINK("https://www.tosyokan.pref.shizuoka.jp/licsxp-opac/WOpacMsgNewListToTifTilDetailAction.do?tilcod="&amp;[1]箱詰め用リスト!I165,[1]箱詰め用リスト!D165)</f>
        <v xml:space="preserve">こどもフラ </v>
      </c>
      <c r="E173" s="22" t="str">
        <f>[1]箱詰め用リスト!E165</f>
        <v>素敵なフラスタイル編集部／編</v>
      </c>
      <c r="F173" s="22" t="str">
        <f>[1]箱詰め用リスト!F165</f>
        <v>イカロス出版</v>
      </c>
      <c r="G173" s="19">
        <f>[1]箱詰め用リスト!G165</f>
        <v>2026.4</v>
      </c>
      <c r="H173" s="19" t="str">
        <f>[1]箱詰め用リスト!A165</f>
        <v>E</v>
      </c>
      <c r="I173" s="23"/>
    </row>
    <row r="174" spans="1:9" s="1" customFormat="1" ht="40.5" customHeight="1">
      <c r="A174" s="8">
        <v>165</v>
      </c>
      <c r="B174" s="12"/>
      <c r="C174" s="19" t="str">
        <f>[1]箱詰め用リスト!B166</f>
        <v>801/ｺﾔﾏ/26.3</v>
      </c>
      <c r="D174" s="22" t="str">
        <f>HYPERLINK("https://www.tosyokan.pref.shizuoka.jp/licsxp-opac/WOpacMsgNewListToTifTilDetailAction.do?tilcod="&amp;[1]箱詰め用リスト!I166,[1]箱詰め用リスト!D166)</f>
        <v xml:space="preserve">うちゅうじんみちょらのあんぜんあんしんマークずかん </v>
      </c>
      <c r="E174" s="22" t="str">
        <f>[1]箱詰め用リスト!E166</f>
        <v>児山 啓一／監修</v>
      </c>
      <c r="F174" s="22" t="str">
        <f>[1]箱詰め用リスト!F166</f>
        <v>ポプラ社</v>
      </c>
      <c r="G174" s="19">
        <f>[1]箱詰め用リスト!G166</f>
        <v>2026.3</v>
      </c>
      <c r="H174" s="19" t="str">
        <f>[1]箱詰め用リスト!A166</f>
        <v>E</v>
      </c>
      <c r="I174" s="23"/>
    </row>
    <row r="175" spans="1:9" s="1" customFormat="1" ht="40.5" customHeight="1">
      <c r="A175" s="7">
        <v>166</v>
      </c>
      <c r="B175" s="11"/>
      <c r="C175" s="18" t="str">
        <f>[1]箱詰め用リスト!B167</f>
        <v>807/ﾐﾔｸ/26.4</v>
      </c>
      <c r="D175" s="21" t="str">
        <f>HYPERLINK("https://www.tosyokan.pref.shizuoka.jp/licsxp-opac/WOpacMsgNewListToTifTilDetailAction.do?tilcod="&amp;[1]箱詰め用リスト!I167,[1]箱詰め用リスト!D167)</f>
        <v xml:space="preserve">1日1分頭をよくするすごい早口ことば100 </v>
      </c>
      <c r="E175" s="21" t="str">
        <f>[1]箱詰め用リスト!E167</f>
        <v>宮口 幸治／著</v>
      </c>
      <c r="F175" s="21" t="str">
        <f>[1]箱詰め用リスト!F167</f>
        <v>SBクリエイティブ</v>
      </c>
      <c r="G175" s="18">
        <f>[1]箱詰め用リスト!G167</f>
        <v>2026.4</v>
      </c>
      <c r="H175" s="18" t="str">
        <f>[1]箱詰め用リスト!A167</f>
        <v>J</v>
      </c>
      <c r="I175" s="23"/>
    </row>
    <row r="176" spans="1:9" s="1" customFormat="1" ht="40.5" customHeight="1">
      <c r="A176" s="8">
        <v>167</v>
      </c>
      <c r="B176" s="12"/>
      <c r="C176" s="19" t="str">
        <f>[1]箱詰め用リスト!B168</f>
        <v>810/ﾀﾅｶ/26.3</v>
      </c>
      <c r="D176" s="22" t="str">
        <f>HYPERLINK("https://www.tosyokan.pref.shizuoka.jp/licsxp-opac/WOpacMsgNewListToTifTilDetailAction.do?tilcod="&amp;[1]箱詰め用リスト!I168,[1]箱詰め用リスト!D168)</f>
        <v xml:space="preserve">AI時代を生き抜く『国語力』がわかる本 </v>
      </c>
      <c r="E176" s="22" t="str">
        <f>[1]箱詰め用リスト!E168</f>
        <v>田中 力磨／著</v>
      </c>
      <c r="F176" s="22" t="str">
        <f>[1]箱詰め用リスト!F168</f>
        <v>メイツユニバーサルコンテンツ</v>
      </c>
      <c r="G176" s="19">
        <f>[1]箱詰め用リスト!G168</f>
        <v>2026.3</v>
      </c>
      <c r="H176" s="19" t="str">
        <f>[1]箱詰め用リスト!A168</f>
        <v>E</v>
      </c>
      <c r="I176" s="23"/>
    </row>
    <row r="177" spans="1:9" s="1" customFormat="1" ht="40.5" customHeight="1">
      <c r="A177" s="8">
        <v>168</v>
      </c>
      <c r="B177" s="12"/>
      <c r="C177" s="19" t="str">
        <f>[1]箱詰め用リスト!B169</f>
        <v>811/ﾋﾗｶ/26.3</v>
      </c>
      <c r="D177" s="22" t="str">
        <f>HYPERLINK("https://www.tosyokan.pref.shizuoka.jp/licsxp-opac/WOpacMsgNewListToTifTilDetailAction.do?tilcod="&amp;[1]箱詰め用リスト!I169,[1]箱詰め用リスト!D169)</f>
        <v xml:space="preserve">新レインボー漢字書き方辞典 </v>
      </c>
      <c r="E177" s="22" t="str">
        <f>[1]箱詰め用リスト!E169</f>
        <v>平形 精逸／編著</v>
      </c>
      <c r="F177" s="22" t="str">
        <f>[1]箱詰め用リスト!F169</f>
        <v>Gakken</v>
      </c>
      <c r="G177" s="19">
        <f>[1]箱詰め用リスト!G169</f>
        <v>2026.3</v>
      </c>
      <c r="H177" s="19" t="str">
        <f>[1]箱詰め用リスト!A169</f>
        <v>E</v>
      </c>
      <c r="I177" s="23"/>
    </row>
    <row r="178" spans="1:9" s="1" customFormat="1" ht="40.5" customHeight="1">
      <c r="A178" s="8">
        <v>169</v>
      </c>
      <c r="B178" s="12"/>
      <c r="C178" s="19" t="str">
        <f>[1]箱詰め用リスト!B170</f>
        <v>814/ｻｲﾄ/26.3</v>
      </c>
      <c r="D178" s="22" t="str">
        <f>HYPERLINK("https://www.tosyokan.pref.shizuoka.jp/licsxp-opac/WOpacMsgNewListToTifTilDetailAction.do?tilcod="&amp;[1]箱詰め用リスト!I170,[1]箱詰め用リスト!D170)</f>
        <v xml:space="preserve">12歳までに知っておきたい語彙力図鑑クイズ </v>
      </c>
      <c r="E178" s="22" t="str">
        <f>[1]箱詰め用リスト!E170</f>
        <v>齋藤 孝／著</v>
      </c>
      <c r="F178" s="22" t="str">
        <f>[1]箱詰め用リスト!F170</f>
        <v>日本能率協会マネジメントセンター</v>
      </c>
      <c r="G178" s="19">
        <f>[1]箱詰め用リスト!G170</f>
        <v>2026.3</v>
      </c>
      <c r="H178" s="19" t="str">
        <f>[1]箱詰め用リスト!A170</f>
        <v>E</v>
      </c>
      <c r="I178" s="23"/>
    </row>
    <row r="179" spans="1:9" s="1" customFormat="1" ht="40.5" customHeight="1">
      <c r="A179" s="8">
        <v>170</v>
      </c>
      <c r="B179" s="12"/>
      <c r="C179" s="19" t="str">
        <f>[1]箱詰め用リスト!B171</f>
        <v>814/ﾌｼｺ/26.3</v>
      </c>
      <c r="D179" s="22" t="str">
        <f>HYPERLINK("https://www.tosyokan.pref.shizuoka.jp/licsxp-opac/WOpacMsgNewListToTifTilDetailAction.do?tilcod="&amp;[1]箱詰め用リスト!I171,[1]箱詰め用リスト!D171)</f>
        <v xml:space="preserve">小学生のためのドラえもんことばを育てることわざ図鑑 </v>
      </c>
      <c r="E179" s="22" t="str">
        <f>[1]箱詰め用リスト!E171</f>
        <v>藤子・F・不二雄／原作</v>
      </c>
      <c r="F179" s="22" t="str">
        <f>[1]箱詰め用リスト!F171</f>
        <v>小学館</v>
      </c>
      <c r="G179" s="19">
        <f>[1]箱詰め用リスト!G171</f>
        <v>2026.3</v>
      </c>
      <c r="H179" s="19" t="str">
        <f>[1]箱詰め用リスト!A171</f>
        <v>E</v>
      </c>
      <c r="I179" s="23"/>
    </row>
    <row r="180" spans="1:9" s="1" customFormat="1" ht="40.5" customHeight="1">
      <c r="A180" s="8">
        <v>171</v>
      </c>
      <c r="B180" s="12"/>
      <c r="C180" s="19" t="str">
        <f>[1]箱詰め用リスト!B172</f>
        <v>814/ﾍﾝｷ/26.3</v>
      </c>
      <c r="D180" s="22" t="str">
        <f>HYPERLINK("https://www.tosyokan.pref.shizuoka.jp/licsxp-opac/WOpacMsgNewListToTifTilDetailAction.do?tilcod="&amp;[1]箱詰め用リスト!I172,[1]箱詰め用リスト!D172)</f>
        <v xml:space="preserve">おでかけ子ザメとまなぶほっこりやさしいことわざ・慣用句 </v>
      </c>
      <c r="E180" s="22" t="str">
        <f>[1]箱詰め用リスト!E172</f>
        <v>ペンギンボックス／原作</v>
      </c>
      <c r="F180" s="22" t="str">
        <f>[1]箱詰め用リスト!F172</f>
        <v>KADOKAWA</v>
      </c>
      <c r="G180" s="19">
        <f>[1]箱詰め用リスト!G172</f>
        <v>2026.3</v>
      </c>
      <c r="H180" s="19" t="str">
        <f>[1]箱詰め用リスト!A172</f>
        <v>E</v>
      </c>
      <c r="I180" s="23"/>
    </row>
    <row r="181" spans="1:9" s="1" customFormat="1" ht="40.5" customHeight="1">
      <c r="A181" s="7">
        <v>172</v>
      </c>
      <c r="B181" s="11"/>
      <c r="C181" s="18" t="str">
        <f>[1]箱詰め用リスト!B173</f>
        <v>908/ｱｵｲ/26.3</v>
      </c>
      <c r="D181" s="21" t="str">
        <f>HYPERLINK("https://www.tosyokan.pref.shizuoka.jp/licsxp-opac/WOpacMsgNewListToTifTilDetailAction.do?tilcod="&amp;[1]箱詰め用リスト!I173,[1]箱詰め用リスト!D173)</f>
        <v>小説税金で買った本 0002</v>
      </c>
      <c r="E181" s="21" t="str">
        <f>[1]箱詰め用リスト!E173</f>
        <v>ずいの／作</v>
      </c>
      <c r="F181" s="21" t="str">
        <f>[1]箱詰め用リスト!F173</f>
        <v>講談社</v>
      </c>
      <c r="G181" s="18">
        <f>[1]箱詰め用リスト!G173</f>
        <v>2026.3</v>
      </c>
      <c r="H181" s="18" t="str">
        <f>[1]箱詰め用リスト!A173</f>
        <v>K</v>
      </c>
      <c r="I181" s="23"/>
    </row>
    <row r="182" spans="1:9" s="1" customFormat="1" ht="40.5" customHeight="1">
      <c r="A182" s="7">
        <v>173</v>
      </c>
      <c r="B182" s="11"/>
      <c r="C182" s="18" t="str">
        <f>[1]箱詰め用リスト!B174</f>
        <v>908/ｱｵｲ/26.3</v>
      </c>
      <c r="D182" s="21" t="str">
        <f>HYPERLINK("https://www.tosyokan.pref.shizuoka.jp/licsxp-opac/WOpacMsgNewListToTifTilDetailAction.do?tilcod="&amp;[1]箱詰め用リスト!I174,[1]箱詰め用リスト!D174)</f>
        <v xml:space="preserve">ひとり時間は知っている </v>
      </c>
      <c r="E182" s="21" t="str">
        <f>[1]箱詰め用リスト!E174</f>
        <v>藤本 ひとみ／原作</v>
      </c>
      <c r="F182" s="21" t="str">
        <f>[1]箱詰め用リスト!F174</f>
        <v>講談社</v>
      </c>
      <c r="G182" s="18">
        <f>[1]箱詰め用リスト!G174</f>
        <v>2026.3</v>
      </c>
      <c r="H182" s="18" t="str">
        <f>[1]箱詰め用リスト!A174</f>
        <v>K</v>
      </c>
      <c r="I182" s="23"/>
    </row>
    <row r="183" spans="1:9" s="1" customFormat="1" ht="40.5" customHeight="1">
      <c r="A183" s="7">
        <v>174</v>
      </c>
      <c r="B183" s="11"/>
      <c r="C183" s="18" t="str">
        <f>[1]箱詰め用リスト!B175</f>
        <v>908/ｶﾄｶ/26.3</v>
      </c>
      <c r="D183" s="21" t="str">
        <f>HYPERLINK("https://www.tosyokan.pref.shizuoka.jp/licsxp-opac/WOpacMsgNewListToTifTilDetailAction.do?tilcod="&amp;[1]箱詰め用リスト!I175,[1]箱詰め用リスト!D175)</f>
        <v>時間割男子 0019</v>
      </c>
      <c r="E183" s="21" t="str">
        <f>[1]箱詰め用リスト!E175</f>
        <v>一ノ瀬 三葉／作</v>
      </c>
      <c r="F183" s="21" t="str">
        <f>[1]箱詰め用リスト!F175</f>
        <v>KADOKAWA</v>
      </c>
      <c r="G183" s="18">
        <f>[1]箱詰め用リスト!G175</f>
        <v>2026.3</v>
      </c>
      <c r="H183" s="18" t="str">
        <f>[1]箱詰め用リスト!A175</f>
        <v>K</v>
      </c>
      <c r="I183" s="23"/>
    </row>
    <row r="184" spans="1:9" s="1" customFormat="1" ht="40.5" customHeight="1">
      <c r="A184" s="7">
        <v>175</v>
      </c>
      <c r="B184" s="11"/>
      <c r="C184" s="18" t="str">
        <f>[1]箱詰め用リスト!B176</f>
        <v>908/ｶﾄｶ/26.3</v>
      </c>
      <c r="D184" s="21" t="str">
        <f>HYPERLINK("https://www.tosyokan.pref.shizuoka.jp/licsxp-opac/WOpacMsgNewListToTifTilDetailAction.do?tilcod="&amp;[1]箱詰め用リスト!I176,[1]箱詰め用リスト!D176)</f>
        <v>星のカービィ ﾃﾞｨｽ</v>
      </c>
      <c r="E184" s="21" t="str">
        <f>[1]箱詰め用リスト!E176</f>
        <v>高瀬 美恵／作</v>
      </c>
      <c r="F184" s="21" t="str">
        <f>[1]箱詰め用リスト!F176</f>
        <v>KADOKAWA</v>
      </c>
      <c r="G184" s="18">
        <f>[1]箱詰め用リスト!G176</f>
        <v>2026.3</v>
      </c>
      <c r="H184" s="18" t="str">
        <f>[1]箱詰め用リスト!A176</f>
        <v>K</v>
      </c>
      <c r="I184" s="23"/>
    </row>
    <row r="185" spans="1:9" s="1" customFormat="1" ht="40.5" customHeight="1">
      <c r="A185" s="7">
        <v>176</v>
      </c>
      <c r="B185" s="11"/>
      <c r="C185" s="18" t="str">
        <f>[1]箱詰め用リスト!B177</f>
        <v>908/ｶﾄｶ/26.3</v>
      </c>
      <c r="D185" s="21" t="str">
        <f>HYPERLINK("https://www.tosyokan.pref.shizuoka.jp/licsxp-opac/WOpacMsgNewListToTifTilDetailAction.do?tilcod="&amp;[1]箱詰め用リスト!I177,[1]箱詰め用リスト!D177)</f>
        <v>ふたごチャレンジ! 0011</v>
      </c>
      <c r="E185" s="21" t="str">
        <f>[1]箱詰め用リスト!E177</f>
        <v>七都 にい／作</v>
      </c>
      <c r="F185" s="21" t="str">
        <f>[1]箱詰め用リスト!F177</f>
        <v>KADOKAWA</v>
      </c>
      <c r="G185" s="18">
        <f>[1]箱詰め用リスト!G177</f>
        <v>2026.3</v>
      </c>
      <c r="H185" s="18" t="str">
        <f>[1]箱詰め用リスト!A177</f>
        <v>K</v>
      </c>
      <c r="I185" s="23"/>
    </row>
    <row r="186" spans="1:9" s="1" customFormat="1" ht="40.5" customHeight="1">
      <c r="A186" s="7">
        <v>177</v>
      </c>
      <c r="B186" s="11"/>
      <c r="C186" s="18" t="str">
        <f>[1]箱詰め用リスト!B178</f>
        <v>908/ｶﾄｶ/26.3</v>
      </c>
      <c r="D186" s="21" t="str">
        <f>HYPERLINK("https://www.tosyokan.pref.shizuoka.jp/licsxp-opac/WOpacMsgNewListToTifTilDetailAction.do?tilcod="&amp;[1]箱詰め用リスト!I178,[1]箱詰め用リスト!D178)</f>
        <v>絶体絶命ゲーム 0017</v>
      </c>
      <c r="E186" s="21" t="str">
        <f>[1]箱詰め用リスト!E178</f>
        <v>藤 ダリオ／作</v>
      </c>
      <c r="F186" s="21" t="str">
        <f>[1]箱詰め用リスト!F178</f>
        <v>KADOKAWA</v>
      </c>
      <c r="G186" s="18">
        <f>[1]箱詰め用リスト!G178</f>
        <v>2026.3</v>
      </c>
      <c r="H186" s="18" t="str">
        <f>[1]箱詰め用リスト!A178</f>
        <v>K</v>
      </c>
      <c r="I186" s="23"/>
    </row>
    <row r="187" spans="1:9" s="1" customFormat="1" ht="40.5" customHeight="1">
      <c r="A187" s="7">
        <v>178</v>
      </c>
      <c r="B187" s="11"/>
      <c r="C187" s="18" t="str">
        <f>[1]箱詰め用リスト!B179</f>
        <v>908/ｶﾄｶ/26.3</v>
      </c>
      <c r="D187" s="21" t="str">
        <f>HYPERLINK("https://www.tosyokan.pref.shizuoka.jp/licsxp-opac/WOpacMsgNewListToTifTilDetailAction.do?tilcod="&amp;[1]箱詰め用リスト!I179,[1]箱詰め用リスト!D179)</f>
        <v xml:space="preserve">四つ子ぐらしSP! </v>
      </c>
      <c r="E187" s="21" t="str">
        <f>[1]箱詰め用リスト!E179</f>
        <v>ひの ひまり／作</v>
      </c>
      <c r="F187" s="21" t="str">
        <f>[1]箱詰め用リスト!F179</f>
        <v>KADOKAWA</v>
      </c>
      <c r="G187" s="18">
        <f>[1]箱詰め用リスト!G179</f>
        <v>2026.3</v>
      </c>
      <c r="H187" s="18" t="str">
        <f>[1]箱詰め用リスト!A179</f>
        <v>K</v>
      </c>
      <c r="I187" s="23"/>
    </row>
    <row r="188" spans="1:9" s="1" customFormat="1" ht="40.5" customHeight="1">
      <c r="A188" s="8">
        <v>179</v>
      </c>
      <c r="B188" s="12"/>
      <c r="C188" s="19" t="str">
        <f>[1]箱詰め用リスト!B180</f>
        <v>911/ｺｲｹ/26.3</v>
      </c>
      <c r="D188" s="22" t="str">
        <f>HYPERLINK("https://www.tosyokan.pref.shizuoka.jp/licsxp-opac/WOpacMsgNewListToTifTilDetailAction.do?tilcod="&amp;[1]箱詰め用リスト!I180,[1]箱詰め用リスト!D180)</f>
        <v xml:space="preserve">ときめき百人一首 </v>
      </c>
      <c r="E188" s="22" t="str">
        <f>[1]箱詰め用リスト!E180</f>
        <v>小池 昌代／著</v>
      </c>
      <c r="F188" s="22" t="str">
        <f>[1]箱詰め用リスト!F180</f>
        <v>河出書房新社</v>
      </c>
      <c r="G188" s="19">
        <f>[1]箱詰め用リスト!G180</f>
        <v>2026.3</v>
      </c>
      <c r="H188" s="19" t="str">
        <f>[1]箱詰め用リスト!A180</f>
        <v>F</v>
      </c>
      <c r="I188" s="23"/>
    </row>
    <row r="189" spans="1:9" s="1" customFormat="1" ht="40.5" customHeight="1">
      <c r="A189" s="8">
        <v>180</v>
      </c>
      <c r="B189" s="12"/>
      <c r="C189" s="19" t="str">
        <f>[1]箱詰め用リスト!B181</f>
        <v>912/ﾂﾙﾔ/26.3</v>
      </c>
      <c r="D189" s="22" t="str">
        <f>HYPERLINK("https://www.tosyokan.pref.shizuoka.jp/licsxp-opac/WOpacMsgNewListToTifTilDetailAction.do?tilcod="&amp;[1]箱詰め用リスト!I181,[1]箱詰め用リスト!D181)</f>
        <v xml:space="preserve">東海道四谷怪談 </v>
      </c>
      <c r="E189" s="22" t="str">
        <f>[1]箱詰め用リスト!E181</f>
        <v>鶴屋 南北／原案</v>
      </c>
      <c r="F189" s="22" t="str">
        <f>[1]箱詰め用リスト!F181</f>
        <v>Gakken</v>
      </c>
      <c r="G189" s="19">
        <f>[1]箱詰め用リスト!G181</f>
        <v>2026.3</v>
      </c>
      <c r="H189" s="19" t="str">
        <f>[1]箱詰め用リスト!A181</f>
        <v>F</v>
      </c>
      <c r="I189" s="23"/>
    </row>
    <row r="190" spans="1:9" s="1" customFormat="1" ht="40.5" customHeight="1">
      <c r="A190" s="7">
        <v>181</v>
      </c>
      <c r="B190" s="11"/>
      <c r="C190" s="18" t="str">
        <f>[1]箱詰め用リスト!B182</f>
        <v>913.6/ｱｲｶ/26.3</v>
      </c>
      <c r="D190" s="21" t="str">
        <f>HYPERLINK("https://www.tosyokan.pref.shizuoka.jp/licsxp-opac/WOpacMsgNewListToTifTilDetailAction.do?tilcod="&amp;[1]箱詰め用リスト!I182,[1]箱詰め用リスト!D182)</f>
        <v>青星学園★チームEYE-Sの事件ノート 0023</v>
      </c>
      <c r="E190" s="21" t="str">
        <f>[1]箱詰め用リスト!E182</f>
        <v>相川 真／作</v>
      </c>
      <c r="F190" s="21" t="str">
        <f>[1]箱詰め用リスト!F182</f>
        <v>集英社</v>
      </c>
      <c r="G190" s="18">
        <f>[1]箱詰め用リスト!G182</f>
        <v>2026.3</v>
      </c>
      <c r="H190" s="18" t="str">
        <f>[1]箱詰め用リスト!A182</f>
        <v>K</v>
      </c>
      <c r="I190" s="23"/>
    </row>
    <row r="191" spans="1:9" s="1" customFormat="1" ht="40.5" customHeight="1">
      <c r="A191" s="7">
        <v>182</v>
      </c>
      <c r="B191" s="11"/>
      <c r="C191" s="18" t="str">
        <f>[1]箱詰め用リスト!B183</f>
        <v>913.6/ｱｲｻ/26.3</v>
      </c>
      <c r="D191" s="21" t="str">
        <f>HYPERLINK("https://www.tosyokan.pref.shizuoka.jp/licsxp-opac/WOpacMsgNewListToTifTilDetailAction.do?tilcod="&amp;[1]箱詰め用リスト!I183,[1]箱詰め用リスト!D183)</f>
        <v>小説ブラックアリス 0003</v>
      </c>
      <c r="E191" s="21" t="str">
        <f>[1]箱詰め用リスト!E183</f>
        <v>なかむら さとみ／原作・絵</v>
      </c>
      <c r="F191" s="21" t="str">
        <f>[1]箱詰め用リスト!F183</f>
        <v>小学館</v>
      </c>
      <c r="G191" s="18">
        <f>[1]箱詰め用リスト!G183</f>
        <v>2026.3</v>
      </c>
      <c r="H191" s="18" t="str">
        <f>[1]箱詰め用リスト!A183</f>
        <v>K</v>
      </c>
      <c r="I191" s="23"/>
    </row>
    <row r="192" spans="1:9" s="1" customFormat="1" ht="40.5" customHeight="1">
      <c r="A192" s="7">
        <v>183</v>
      </c>
      <c r="B192" s="11"/>
      <c r="C192" s="18" t="str">
        <f>[1]箱詰め用リスト!B184</f>
        <v>913.6/ｱｲﾗ/26.3</v>
      </c>
      <c r="D192" s="21" t="str">
        <f>HYPERLINK("https://www.tosyokan.pref.shizuoka.jp/licsxp-opac/WOpacMsgNewListToTifTilDetailAction.do?tilcod="&amp;[1]箱詰め用リスト!I184,[1]箱詰め用リスト!D184)</f>
        <v>ウタイテ! 0013</v>
      </c>
      <c r="E192" s="21" t="str">
        <f>[1]箱詰め用リスト!E184</f>
        <v>*あいら*／著</v>
      </c>
      <c r="F192" s="21" t="str">
        <f>[1]箱詰め用リスト!F184</f>
        <v>スターツ出版</v>
      </c>
      <c r="G192" s="18">
        <f>[1]箱詰め用リスト!G184</f>
        <v>2026.3</v>
      </c>
      <c r="H192" s="18" t="str">
        <f>[1]箱詰め用リスト!A184</f>
        <v>K</v>
      </c>
      <c r="I192" s="23"/>
    </row>
    <row r="193" spans="1:9" s="1" customFormat="1" ht="40.5" customHeight="1">
      <c r="A193" s="7">
        <v>184</v>
      </c>
      <c r="B193" s="11"/>
      <c r="C193" s="18" t="str">
        <f>[1]箱詰め用リスト!B185</f>
        <v>913.6/ｱｲﾗ/26.4</v>
      </c>
      <c r="D193" s="21" t="str">
        <f>HYPERLINK("https://www.tosyokan.pref.shizuoka.jp/licsxp-opac/WOpacMsgNewListToTifTilDetailAction.do?tilcod="&amp;[1]箱詰め用リスト!I185,[1]箱詰め用リスト!D185)</f>
        <v>バンド男子とウタヒメ 0002</v>
      </c>
      <c r="E193" s="21" t="str">
        <f>[1]箱詰め用リスト!E185</f>
        <v>*あいら*／著</v>
      </c>
      <c r="F193" s="21" t="str">
        <f>[1]箱詰め用リスト!F185</f>
        <v>JTBパブリッシング</v>
      </c>
      <c r="G193" s="18">
        <f>[1]箱詰め用リスト!G185</f>
        <v>2026.4</v>
      </c>
      <c r="H193" s="18" t="str">
        <f>[1]箱詰め用リスト!A185</f>
        <v>K</v>
      </c>
      <c r="I193" s="23"/>
    </row>
    <row r="194" spans="1:9" s="1" customFormat="1" ht="40.5" customHeight="1">
      <c r="A194" s="7">
        <v>185</v>
      </c>
      <c r="B194" s="11"/>
      <c r="C194" s="18" t="str">
        <f>[1]箱詰め用リスト!B186</f>
        <v>913.6/ｱｵｲ/26.3</v>
      </c>
      <c r="D194" s="21" t="str">
        <f>HYPERLINK("https://www.tosyokan.pref.shizuoka.jp/licsxp-opac/WOpacMsgNewListToTifTilDetailAction.do?tilcod="&amp;[1]箱詰め用リスト!I186,[1]箱詰め用リスト!D186)</f>
        <v>あつまれ!元素くん 0002</v>
      </c>
      <c r="E194" s="21" t="str">
        <f>[1]箱詰め用リスト!E186</f>
        <v>青井 モネ／著</v>
      </c>
      <c r="F194" s="21" t="str">
        <f>[1]箱詰め用リスト!F186</f>
        <v>スターツ出版</v>
      </c>
      <c r="G194" s="18">
        <f>[1]箱詰め用リスト!G186</f>
        <v>2026.3</v>
      </c>
      <c r="H194" s="18" t="str">
        <f>[1]箱詰め用リスト!A186</f>
        <v>K</v>
      </c>
      <c r="I194" s="23"/>
    </row>
    <row r="195" spans="1:9" s="1" customFormat="1" ht="40.5" customHeight="1">
      <c r="A195" s="7">
        <v>186</v>
      </c>
      <c r="B195" s="11"/>
      <c r="C195" s="18" t="str">
        <f>[1]箱詰め用リスト!B187</f>
        <v>913.6/ｱｵｳ/26.3</v>
      </c>
      <c r="D195" s="21" t="str">
        <f>HYPERLINK("https://www.tosyokan.pref.shizuoka.jp/licsxp-opac/WOpacMsgNewListToTifTilDetailAction.do?tilcod="&amp;[1]箱詰め用リスト!I187,[1]箱詰め用リスト!D187)</f>
        <v xml:space="preserve">3分間サバイバルNEO </v>
      </c>
      <c r="E195" s="21" t="str">
        <f>[1]箱詰め用リスト!E187</f>
        <v>粟生 こずえ／作</v>
      </c>
      <c r="F195" s="21" t="str">
        <f>[1]箱詰め用リスト!F187</f>
        <v>あかね書房</v>
      </c>
      <c r="G195" s="18">
        <f>[1]箱詰め用リスト!G187</f>
        <v>2026.3</v>
      </c>
      <c r="H195" s="18" t="str">
        <f>[1]箱詰め用リスト!A187</f>
        <v>K</v>
      </c>
      <c r="I195" s="23"/>
    </row>
    <row r="196" spans="1:9" s="1" customFormat="1" ht="40.5" customHeight="1">
      <c r="A196" s="7">
        <v>187</v>
      </c>
      <c r="B196" s="11"/>
      <c r="C196" s="18" t="str">
        <f>[1]箱詰め用リスト!B188</f>
        <v>913.6/ｱｻｲ/26.3</v>
      </c>
      <c r="D196" s="21" t="str">
        <f>HYPERLINK("https://www.tosyokan.pref.shizuoka.jp/licsxp-opac/WOpacMsgNewListToTifTilDetailAction.do?tilcod="&amp;[1]箱詰め用リスト!I188,[1]箱詰め用リスト!D188)</f>
        <v>霧島くんは普通じゃない 0015</v>
      </c>
      <c r="E196" s="21" t="str">
        <f>[1]箱詰め用リスト!E188</f>
        <v>麻井 深雪／作</v>
      </c>
      <c r="F196" s="21" t="str">
        <f>[1]箱詰め用リスト!F188</f>
        <v>集英社</v>
      </c>
      <c r="G196" s="18">
        <f>[1]箱詰め用リスト!G188</f>
        <v>2026.3</v>
      </c>
      <c r="H196" s="18" t="str">
        <f>[1]箱詰め用リスト!A188</f>
        <v>K</v>
      </c>
      <c r="I196" s="23"/>
    </row>
    <row r="197" spans="1:9" s="1" customFormat="1" ht="40.5" customHeight="1">
      <c r="A197" s="7">
        <v>188</v>
      </c>
      <c r="B197" s="11"/>
      <c r="C197" s="18" t="str">
        <f>[1]箱詰め用リスト!B189</f>
        <v>913.6/ｱｻｻ/26.3</v>
      </c>
      <c r="D197" s="21" t="str">
        <f>HYPERLINK("https://www.tosyokan.pref.shizuoka.jp/licsxp-opac/WOpacMsgNewListToTifTilDetailAction.do?tilcod="&amp;[1]箱詰め用リスト!I189,[1]箱詰め用リスト!D189)</f>
        <v xml:space="preserve">異常存在SCP報告ファイル </v>
      </c>
      <c r="E197" s="21" t="str">
        <f>[1]箱詰め用リスト!E189</f>
        <v>朝里 樹／作</v>
      </c>
      <c r="F197" s="21" t="str">
        <f>[1]箱詰め用リスト!F189</f>
        <v>集英社</v>
      </c>
      <c r="G197" s="18">
        <f>[1]箱詰め用リスト!G189</f>
        <v>2026.3</v>
      </c>
      <c r="H197" s="18" t="str">
        <f>[1]箱詰め用リスト!A189</f>
        <v>K</v>
      </c>
      <c r="I197" s="23"/>
    </row>
    <row r="198" spans="1:9" s="1" customFormat="1" ht="40.5" customHeight="1">
      <c r="A198" s="7">
        <v>189</v>
      </c>
      <c r="B198" s="11"/>
      <c r="C198" s="18" t="str">
        <f>[1]箱詰め用リスト!B190</f>
        <v>913.6/ｱｻﾊ/26.3</v>
      </c>
      <c r="D198" s="21" t="str">
        <f>HYPERLINK("https://www.tosyokan.pref.shizuoka.jp/licsxp-opac/WOpacMsgNewListToTifTilDetailAction.do?tilcod="&amp;[1]箱詰め用リスト!I190,[1]箱詰め用リスト!D190)</f>
        <v>いみちぇん!!廻 0004</v>
      </c>
      <c r="E198" s="21" t="str">
        <f>[1]箱詰め用リスト!E190</f>
        <v>あさば みゆき／作</v>
      </c>
      <c r="F198" s="21" t="str">
        <f>[1]箱詰め用リスト!F190</f>
        <v>KADOKAWA</v>
      </c>
      <c r="G198" s="18">
        <f>[1]箱詰め用リスト!G190</f>
        <v>2026.3</v>
      </c>
      <c r="H198" s="18" t="str">
        <f>[1]箱詰め用リスト!A190</f>
        <v>K</v>
      </c>
      <c r="I198" s="23"/>
    </row>
    <row r="199" spans="1:9" s="1" customFormat="1" ht="40.5" customHeight="1">
      <c r="A199" s="7">
        <v>190</v>
      </c>
      <c r="B199" s="11"/>
      <c r="C199" s="18" t="str">
        <f>[1]箱詰め用リスト!B191</f>
        <v>913.6/ｱﾘﾀ/26.3</v>
      </c>
      <c r="D199" s="21" t="str">
        <f>HYPERLINK("https://www.tosyokan.pref.shizuoka.jp/licsxp-opac/WOpacMsgNewListToTifTilDetailAction.do?tilcod="&amp;[1]箱詰め用リスト!I191,[1]箱詰め用リスト!D191)</f>
        <v>じごく小学校 0007</v>
      </c>
      <c r="E199" s="21" t="str">
        <f>[1]箱詰め用リスト!E191</f>
        <v>有田 奈央／作</v>
      </c>
      <c r="F199" s="21" t="str">
        <f>[1]箱詰め用リスト!F191</f>
        <v>ポプラ社</v>
      </c>
      <c r="G199" s="18">
        <f>[1]箱詰め用リスト!G191</f>
        <v>2026.3</v>
      </c>
      <c r="H199" s="18" t="str">
        <f>[1]箱詰め用リスト!A191</f>
        <v>K</v>
      </c>
      <c r="I199" s="23"/>
    </row>
    <row r="200" spans="1:9" s="1" customFormat="1" ht="40.5" customHeight="1">
      <c r="A200" s="7">
        <v>191</v>
      </c>
      <c r="B200" s="11"/>
      <c r="C200" s="18" t="str">
        <f>[1]箱詰め用リスト!B192</f>
        <v>913.6/ｲｹﾀ/26.2</v>
      </c>
      <c r="D200" s="21" t="str">
        <f>HYPERLINK("https://www.tosyokan.pref.shizuoka.jp/licsxp-opac/WOpacMsgNewListToTifTilDetailAction.do?tilcod="&amp;[1]箱詰め用リスト!I192,[1]箱詰め用リスト!D192)</f>
        <v xml:space="preserve">キラキラの声がきこえる </v>
      </c>
      <c r="E200" s="21" t="str">
        <f>[1]箱詰め用リスト!E192</f>
        <v>いけだ さぶろう／著</v>
      </c>
      <c r="F200" s="21" t="str">
        <f>[1]箱詰め用リスト!F192</f>
        <v>22世紀アート</v>
      </c>
      <c r="G200" s="18">
        <f>[1]箱詰め用リスト!G192</f>
        <v>2026.2</v>
      </c>
      <c r="H200" s="18" t="str">
        <f>[1]箱詰め用リスト!A192</f>
        <v>K</v>
      </c>
      <c r="I200" s="23"/>
    </row>
    <row r="201" spans="1:9" s="1" customFormat="1" ht="40.5" customHeight="1">
      <c r="A201" s="7">
        <v>192</v>
      </c>
      <c r="B201" s="11"/>
      <c r="C201" s="18" t="str">
        <f>[1]箱詰め用リスト!B193</f>
        <v>913.6/ｲﾇｲ/26.3</v>
      </c>
      <c r="D201" s="21" t="str">
        <f>HYPERLINK("https://www.tosyokan.pref.shizuoka.jp/licsxp-opac/WOpacMsgNewListToTifTilDetailAction.do?tilcod="&amp;[1]箱詰め用リスト!I193,[1]箱詰め用リスト!D193)</f>
        <v xml:space="preserve">バベルの教室 </v>
      </c>
      <c r="E201" s="21" t="str">
        <f>[1]箱詰め用リスト!E193</f>
        <v>乾 ルカ／著</v>
      </c>
      <c r="F201" s="21" t="str">
        <f>[1]箱詰め用リスト!F193</f>
        <v>PHP研究所</v>
      </c>
      <c r="G201" s="18">
        <f>[1]箱詰め用リスト!G193</f>
        <v>2026.3</v>
      </c>
      <c r="H201" s="18" t="str">
        <f>[1]箱詰め用リスト!A193</f>
        <v>K</v>
      </c>
      <c r="I201" s="23"/>
    </row>
    <row r="202" spans="1:9" s="1" customFormat="1" ht="40.5" customHeight="1">
      <c r="A202" s="7">
        <v>193</v>
      </c>
      <c r="B202" s="11"/>
      <c r="C202" s="18" t="str">
        <f>[1]箱詰め用リスト!B194</f>
        <v>913.6/ｴﾌﾘ/26.3</v>
      </c>
      <c r="D202" s="21" t="str">
        <f>HYPERLINK("https://www.tosyokan.pref.shizuoka.jp/licsxp-opac/WOpacMsgNewListToTifTilDetailAction.do?tilcod="&amp;[1]箱詰め用リスト!I194,[1]箱詰め用リスト!D194)</f>
        <v xml:space="preserve">5分後に君と涙のラスト </v>
      </c>
      <c r="E202" s="21" t="str">
        <f>[1]箱詰め用リスト!E194</f>
        <v>エブリスタ／編</v>
      </c>
      <c r="F202" s="21" t="str">
        <f>[1]箱詰め用リスト!F194</f>
        <v>河出書房新社</v>
      </c>
      <c r="G202" s="18">
        <f>[1]箱詰め用リスト!G194</f>
        <v>2026.3</v>
      </c>
      <c r="H202" s="18" t="str">
        <f>[1]箱詰め用リスト!A194</f>
        <v>K</v>
      </c>
      <c r="I202" s="23"/>
    </row>
    <row r="203" spans="1:9" s="1" customFormat="1" ht="40.5" customHeight="1">
      <c r="A203" s="8">
        <v>194</v>
      </c>
      <c r="B203" s="12"/>
      <c r="C203" s="19" t="str">
        <f>[1]箱詰め用リスト!B195</f>
        <v>913.6/ｵｶﾓ/26.3</v>
      </c>
      <c r="D203" s="22" t="str">
        <f>HYPERLINK("https://www.tosyokan.pref.shizuoka.jp/licsxp-opac/WOpacMsgNewListToTifTilDetailAction.do?tilcod="&amp;[1]箱詰め用リスト!I195,[1]箱詰め用リスト!D195)</f>
        <v xml:space="preserve">蜘蛛 </v>
      </c>
      <c r="E203" s="22" t="str">
        <f>[1]箱詰め用リスト!E195</f>
        <v>岡本 綺堂／著</v>
      </c>
      <c r="F203" s="22" t="str">
        <f>[1]箱詰め用リスト!F195</f>
        <v>汐文社</v>
      </c>
      <c r="G203" s="19">
        <f>[1]箱詰め用リスト!G195</f>
        <v>2026.3</v>
      </c>
      <c r="H203" s="19" t="str">
        <f>[1]箱詰め用リスト!A195</f>
        <v>F</v>
      </c>
      <c r="I203" s="23"/>
    </row>
    <row r="204" spans="1:9" s="1" customFormat="1" ht="40.5" customHeight="1">
      <c r="A204" s="7">
        <v>195</v>
      </c>
      <c r="B204" s="11"/>
      <c r="C204" s="18" t="str">
        <f>[1]箱詰め用リスト!B196</f>
        <v>913.6/ｶｹﾛ/26.3</v>
      </c>
      <c r="D204" s="21" t="str">
        <f>HYPERLINK("https://www.tosyokan.pref.shizuoka.jp/licsxp-opac/WOpacMsgNewListToTifTilDetailAction.do?tilcod="&amp;[1]箱詰め用リスト!I196,[1]箱詰め用リスト!D196)</f>
        <v>みえちゃうなんて、ヒミツです。 0002</v>
      </c>
      <c r="E204" s="21" t="str">
        <f>[1]箱詰め用リスト!E196</f>
        <v>陽炎 氷柱／作</v>
      </c>
      <c r="F204" s="21" t="str">
        <f>[1]箱詰め用リスト!F196</f>
        <v>アルファポリス</v>
      </c>
      <c r="G204" s="18">
        <f>[1]箱詰め用リスト!G196</f>
        <v>2026.3</v>
      </c>
      <c r="H204" s="18" t="str">
        <f>[1]箱詰め用リスト!A196</f>
        <v>K</v>
      </c>
      <c r="I204" s="23"/>
    </row>
    <row r="205" spans="1:9" s="1" customFormat="1" ht="40.5" customHeight="1">
      <c r="A205" s="8">
        <v>196</v>
      </c>
      <c r="B205" s="12"/>
      <c r="C205" s="19" t="str">
        <f>[1]箱詰め用リスト!B197</f>
        <v>913.6/ｶﾆｴ/24.6</v>
      </c>
      <c r="D205" s="22" t="str">
        <f>HYPERLINK("https://www.tosyokan.pref.shizuoka.jp/licsxp-opac/WOpacMsgNewListToTifTilDetailAction.do?tilcod="&amp;[1]箱詰め用リスト!I197,[1]箱詰め用リスト!D197)</f>
        <v xml:space="preserve">あの空の色がほしい </v>
      </c>
      <c r="E205" s="22" t="str">
        <f>[1]箱詰め用リスト!E197</f>
        <v>蟹江 杏／著</v>
      </c>
      <c r="F205" s="22" t="str">
        <f>[1]箱詰め用リスト!F197</f>
        <v>河出書房新社</v>
      </c>
      <c r="G205" s="19">
        <f>[1]箱詰め用リスト!G197</f>
        <v>2024.6</v>
      </c>
      <c r="H205" s="19" t="str">
        <f>[1]箱詰め用リスト!A197</f>
        <v>F</v>
      </c>
      <c r="I205" s="23"/>
    </row>
    <row r="206" spans="1:9" s="1" customFormat="1" ht="40.5" customHeight="1">
      <c r="A206" s="8">
        <v>197</v>
      </c>
      <c r="B206" s="12"/>
      <c r="C206" s="19" t="str">
        <f>[1]箱詰め用リスト!B198</f>
        <v>913.6/ｺｳﾍ/26.3</v>
      </c>
      <c r="D206" s="22" t="str">
        <f>HYPERLINK("https://www.tosyokan.pref.shizuoka.jp/licsxp-opac/WOpacMsgNewListToTifTilDetailAction.do?tilcod="&amp;[1]箱詰め用リスト!I198,[1]箱詰め用リスト!D198)</f>
        <v xml:space="preserve">あたらしい朝がきた島 </v>
      </c>
      <c r="E206" s="22" t="str">
        <f>[1]箱詰め用リスト!E198</f>
        <v>神戸 ハナ／著</v>
      </c>
      <c r="F206" s="22" t="str">
        <f>[1]箱詰め用リスト!F198</f>
        <v>文芸社</v>
      </c>
      <c r="G206" s="19">
        <f>[1]箱詰め用リスト!G198</f>
        <v>2026.3</v>
      </c>
      <c r="H206" s="19" t="str">
        <f>[1]箱詰め用リスト!A198</f>
        <v>F</v>
      </c>
      <c r="I206" s="23"/>
    </row>
    <row r="207" spans="1:9" s="1" customFormat="1" ht="40.5" customHeight="1">
      <c r="A207" s="7">
        <v>198</v>
      </c>
      <c r="B207" s="11"/>
      <c r="C207" s="18" t="str">
        <f>[1]箱詰め用リスト!B199</f>
        <v>913.6/ｺﾀﾆ/26.3</v>
      </c>
      <c r="D207" s="21" t="str">
        <f>HYPERLINK("https://www.tosyokan.pref.shizuoka.jp/licsxp-opac/WOpacMsgNewListToTifTilDetailAction.do?tilcod="&amp;[1]箱詰め用リスト!I199,[1]箱詰め用リスト!D199)</f>
        <v>守護霊探偵アンバー 0003</v>
      </c>
      <c r="E207" s="21" t="str">
        <f>[1]箱詰め用リスト!E199</f>
        <v>小谷 杏子／作</v>
      </c>
      <c r="F207" s="21" t="str">
        <f>[1]箱詰め用リスト!F199</f>
        <v>アルファポリス</v>
      </c>
      <c r="G207" s="18">
        <f>[1]箱詰め用リスト!G199</f>
        <v>2026.3</v>
      </c>
      <c r="H207" s="18" t="str">
        <f>[1]箱詰め用リスト!A199</f>
        <v>K</v>
      </c>
      <c r="I207" s="23"/>
    </row>
    <row r="208" spans="1:9" s="1" customFormat="1" ht="40.5" customHeight="1">
      <c r="A208" s="7">
        <v>199</v>
      </c>
      <c r="B208" s="11"/>
      <c r="C208" s="18" t="str">
        <f>[1]箱詰め用リスト!B200</f>
        <v>913.6/ｺﾃﾏ/26.3</v>
      </c>
      <c r="D208" s="21" t="str">
        <f>HYPERLINK("https://www.tosyokan.pref.shizuoka.jp/licsxp-opac/WOpacMsgNewListToTifTilDetailAction.do?tilcod="&amp;[1]箱詰め用リスト!I200,[1]箱詰め用リスト!D200)</f>
        <v xml:space="preserve">どろぼう猫の宇宙会議 </v>
      </c>
      <c r="E208" s="21" t="str">
        <f>[1]箱詰め用リスト!E200</f>
        <v>小手鞠 るい／作</v>
      </c>
      <c r="F208" s="21" t="str">
        <f>[1]箱詰め用リスト!F200</f>
        <v>静山社</v>
      </c>
      <c r="G208" s="18">
        <f>[1]箱詰め用リスト!G200</f>
        <v>2026.3</v>
      </c>
      <c r="H208" s="18" t="str">
        <f>[1]箱詰め用リスト!A200</f>
        <v>K</v>
      </c>
      <c r="I208" s="23"/>
    </row>
    <row r="209" spans="1:9" s="1" customFormat="1" ht="40.5" customHeight="1">
      <c r="A209" s="8">
        <v>200</v>
      </c>
      <c r="B209" s="12"/>
      <c r="C209" s="19" t="str">
        <f>[1]箱詰め用リスト!B201</f>
        <v>913.6/ｺﾏｴ/26.2</v>
      </c>
      <c r="D209" s="22" t="str">
        <f>HYPERLINK("https://www.tosyokan.pref.shizuoka.jp/licsxp-opac/WOpacMsgNewListToTifTilDetailAction.do?tilcod="&amp;[1]箱詰め用リスト!I201,[1]箱詰め用リスト!D201)</f>
        <v>プライド 0001</v>
      </c>
      <c r="E209" s="22" t="str">
        <f>[1]箱詰め用リスト!E201</f>
        <v>小前 亮／作</v>
      </c>
      <c r="F209" s="22" t="str">
        <f>[1]箱詰め用リスト!F201</f>
        <v>小峰書店</v>
      </c>
      <c r="G209" s="19">
        <f>[1]箱詰め用リスト!G201</f>
        <v>2026.2</v>
      </c>
      <c r="H209" s="19" t="str">
        <f>[1]箱詰め用リスト!A201</f>
        <v>F</v>
      </c>
      <c r="I209" s="23"/>
    </row>
    <row r="210" spans="1:9" s="1" customFormat="1" ht="40.5" customHeight="1">
      <c r="A210" s="8">
        <v>201</v>
      </c>
      <c r="B210" s="12"/>
      <c r="C210" s="19" t="str">
        <f>[1]箱詰め用リスト!B202</f>
        <v>913.6/ｺﾏｴ/26.3</v>
      </c>
      <c r="D210" s="22" t="str">
        <f>HYPERLINK("https://www.tosyokan.pref.shizuoka.jp/licsxp-opac/WOpacMsgNewListToTifTilDetailAction.do?tilcod="&amp;[1]箱詰め用リスト!I202,[1]箱詰め用リスト!D202)</f>
        <v>プライド 0002</v>
      </c>
      <c r="E210" s="22" t="str">
        <f>[1]箱詰め用リスト!E202</f>
        <v>小前 亮／作</v>
      </c>
      <c r="F210" s="22" t="str">
        <f>[1]箱詰め用リスト!F202</f>
        <v>小峰書店</v>
      </c>
      <c r="G210" s="19">
        <f>[1]箱詰め用リスト!G202</f>
        <v>2026.3</v>
      </c>
      <c r="H210" s="19" t="str">
        <f>[1]箱詰め用リスト!A202</f>
        <v>F</v>
      </c>
      <c r="I210" s="23"/>
    </row>
    <row r="211" spans="1:9" s="1" customFormat="1" ht="40.5" customHeight="1">
      <c r="A211" s="8">
        <v>202</v>
      </c>
      <c r="B211" s="12"/>
      <c r="C211" s="19" t="str">
        <f>[1]箱詰め用リスト!B203</f>
        <v>913.6/ｻｲﾄ/26.3</v>
      </c>
      <c r="D211" s="22" t="str">
        <f>HYPERLINK("https://www.tosyokan.pref.shizuoka.jp/licsxp-opac/WOpacMsgNewListToTifTilDetailAction.do?tilcod="&amp;[1]箱詰め用リスト!I203,[1]箱詰め用リスト!D203)</f>
        <v xml:space="preserve">海水浴場のゆうれい </v>
      </c>
      <c r="E211" s="22" t="str">
        <f>[1]箱詰め用リスト!E203</f>
        <v>斉藤 洋／作</v>
      </c>
      <c r="F211" s="22" t="str">
        <f>[1]箱詰め用リスト!F203</f>
        <v>あかね書房</v>
      </c>
      <c r="G211" s="19">
        <f>[1]箱詰め用リスト!G203</f>
        <v>2026.3</v>
      </c>
      <c r="H211" s="19" t="str">
        <f>[1]箱詰め用リスト!A203</f>
        <v>F</v>
      </c>
      <c r="I211" s="23"/>
    </row>
    <row r="212" spans="1:9" s="1" customFormat="1" ht="40.5" customHeight="1">
      <c r="A212" s="7">
        <v>203</v>
      </c>
      <c r="B212" s="11"/>
      <c r="C212" s="18" t="str">
        <f>[1]箱詰め用リスト!B204</f>
        <v>913.6/ｻｲﾄ/26.3</v>
      </c>
      <c r="D212" s="21" t="str">
        <f>HYPERLINK("https://www.tosyokan.pref.shizuoka.jp/licsxp-opac/WOpacMsgNewListToTifTilDetailAction.do?tilcod="&amp;[1]箱詰め用リスト!I204,[1]箱詰め用リスト!D204)</f>
        <v>シニカル探偵安土真 0007</v>
      </c>
      <c r="E212" s="21" t="str">
        <f>[1]箱詰め用リスト!E204</f>
        <v>齊藤 飛鳥／作</v>
      </c>
      <c r="F212" s="21" t="str">
        <f>[1]箱詰め用リスト!F204</f>
        <v>国土社</v>
      </c>
      <c r="G212" s="18">
        <f>[1]箱詰め用リスト!G204</f>
        <v>2026.3</v>
      </c>
      <c r="H212" s="18" t="str">
        <f>[1]箱詰め用リスト!A204</f>
        <v>K</v>
      </c>
      <c r="I212" s="23"/>
    </row>
    <row r="213" spans="1:9" s="1" customFormat="1" ht="40.5" customHeight="1">
      <c r="A213" s="7">
        <v>204</v>
      </c>
      <c r="B213" s="11"/>
      <c r="C213" s="18" t="str">
        <f>[1]箱詰め用リスト!B205</f>
        <v>913.6/ｼｵﾔ/26.3</v>
      </c>
      <c r="D213" s="21" t="str">
        <f>HYPERLINK("https://www.tosyokan.pref.shizuoka.jp/licsxp-opac/WOpacMsgNewListToTifTilDetailAction.do?tilcod="&amp;[1]箱詰め用リスト!I205,[1]箱詰め用リスト!D205)</f>
        <v xml:space="preserve">イエス!マイ・ボス! </v>
      </c>
      <c r="E213" s="21" t="str">
        <f>[1]箱詰め用リスト!E205</f>
        <v>しおやま よる／著</v>
      </c>
      <c r="F213" s="21" t="str">
        <f>[1]箱詰め用リスト!F205</f>
        <v>スターツ出版</v>
      </c>
      <c r="G213" s="18">
        <f>[1]箱詰め用リスト!G205</f>
        <v>2026.3</v>
      </c>
      <c r="H213" s="18" t="str">
        <f>[1]箱詰め用リスト!A205</f>
        <v>K</v>
      </c>
      <c r="I213" s="23"/>
    </row>
    <row r="214" spans="1:9" s="1" customFormat="1" ht="40.5" customHeight="1">
      <c r="A214" s="7">
        <v>205</v>
      </c>
      <c r="B214" s="11"/>
      <c r="C214" s="18" t="str">
        <f>[1]箱詰め用リスト!B206</f>
        <v>913.6/ｼｽｷ/26.3</v>
      </c>
      <c r="D214" s="21" t="str">
        <f>HYPERLINK("https://www.tosyokan.pref.shizuoka.jp/licsxp-opac/WOpacMsgNewListToTifTilDetailAction.do?tilcod="&amp;[1]箱詰め用リスト!I206,[1]箱詰め用リスト!D206)</f>
        <v xml:space="preserve">さよならまでの未来ノート </v>
      </c>
      <c r="E214" s="21" t="str">
        <f>[1]箱詰め用リスト!E206</f>
        <v>汐月 うた／著</v>
      </c>
      <c r="F214" s="21" t="str">
        <f>[1]箱詰め用リスト!F206</f>
        <v>スターツ出版</v>
      </c>
      <c r="G214" s="18">
        <f>[1]箱詰め用リスト!G206</f>
        <v>2026.3</v>
      </c>
      <c r="H214" s="18" t="str">
        <f>[1]箱詰め用リスト!A206</f>
        <v>K</v>
      </c>
      <c r="I214" s="23"/>
    </row>
    <row r="215" spans="1:9" s="1" customFormat="1" ht="40.5" customHeight="1">
      <c r="A215" s="7">
        <v>206</v>
      </c>
      <c r="B215" s="11"/>
      <c r="C215" s="18" t="str">
        <f>[1]箱詰め用リスト!B207</f>
        <v>913.6/ｽｽｶ/26.3</v>
      </c>
      <c r="D215" s="21" t="str">
        <f>HYPERLINK("https://www.tosyokan.pref.shizuoka.jp/licsxp-opac/WOpacMsgNewListToTifTilDetailAction.do?tilcod="&amp;[1]箱詰め用リスト!I207,[1]箱詰め用リスト!D207)</f>
        <v xml:space="preserve">モカと魔法のスイーツ </v>
      </c>
      <c r="E215" s="21" t="str">
        <f>[1]箱詰め用リスト!E207</f>
        <v>涼花 ステラ／作</v>
      </c>
      <c r="F215" s="21" t="str">
        <f>[1]箱詰め用リスト!F207</f>
        <v>ポプラ社</v>
      </c>
      <c r="G215" s="18">
        <f>[1]箱詰め用リスト!G207</f>
        <v>2026.3</v>
      </c>
      <c r="H215" s="18" t="str">
        <f>[1]箱詰め用リスト!A207</f>
        <v>K</v>
      </c>
      <c r="I215" s="23"/>
    </row>
    <row r="216" spans="1:9" s="1" customFormat="1" ht="40.5" customHeight="1">
      <c r="A216" s="7">
        <v>207</v>
      </c>
      <c r="B216" s="11"/>
      <c r="C216" s="18" t="str">
        <f>[1]箱詰め用リスト!B208</f>
        <v>913.6/ｾﾘｻ/26.3</v>
      </c>
      <c r="D216" s="21" t="str">
        <f>HYPERLINK("https://www.tosyokan.pref.shizuoka.jp/licsxp-opac/WOpacMsgNewListToTifTilDetailAction.do?tilcod="&amp;[1]箱詰め用リスト!I208,[1]箱詰め用リスト!D208)</f>
        <v xml:space="preserve">謎解きの国の旅 </v>
      </c>
      <c r="E216" s="21" t="str">
        <f>[1]箱詰め用リスト!E208</f>
        <v>芹沢 仁菜／著</v>
      </c>
      <c r="F216" s="21" t="str">
        <f>[1]箱詰め用リスト!F208</f>
        <v>PHP研究所</v>
      </c>
      <c r="G216" s="18">
        <f>[1]箱詰め用リスト!G208</f>
        <v>2026.3</v>
      </c>
      <c r="H216" s="18" t="str">
        <f>[1]箱詰め用リスト!A208</f>
        <v>K</v>
      </c>
      <c r="I216" s="23"/>
    </row>
    <row r="217" spans="1:9" s="1" customFormat="1" ht="40.5" customHeight="1">
      <c r="A217" s="7">
        <v>208</v>
      </c>
      <c r="B217" s="11"/>
      <c r="C217" s="18" t="str">
        <f>[1]箱詰め用リスト!B209</f>
        <v>913.6/ﾀｶｽ/26.3</v>
      </c>
      <c r="D217" s="21" t="str">
        <f>HYPERLINK("https://www.tosyokan.pref.shizuoka.jp/licsxp-opac/WOpacMsgNewListToTifTilDetailAction.do?tilcod="&amp;[1]箱詰め用リスト!I209,[1]箱詰め用リスト!D209)</f>
        <v xml:space="preserve">最恐マフィアな龍堂くん! </v>
      </c>
      <c r="E217" s="21" t="str">
        <f>[1]箱詰め用リスト!E209</f>
        <v>高杉 六花／著</v>
      </c>
      <c r="F217" s="21" t="str">
        <f>[1]箱詰め用リスト!F209</f>
        <v>スターツ出版</v>
      </c>
      <c r="G217" s="18">
        <f>[1]箱詰め用リスト!G209</f>
        <v>2026.3</v>
      </c>
      <c r="H217" s="18" t="str">
        <f>[1]箱詰め用リスト!A209</f>
        <v>K</v>
      </c>
      <c r="I217" s="23"/>
    </row>
    <row r="218" spans="1:9" s="1" customFormat="1" ht="40.5" customHeight="1">
      <c r="A218" s="8">
        <v>209</v>
      </c>
      <c r="B218" s="12"/>
      <c r="C218" s="19" t="str">
        <f>[1]箱詰め用リスト!B210</f>
        <v>913.6/ﾀｶﾊ/26.2</v>
      </c>
      <c r="D218" s="22" t="str">
        <f>HYPERLINK("https://www.tosyokan.pref.shizuoka.jp/licsxp-opac/WOpacMsgNewListToTifTilDetailAction.do?tilcod="&amp;[1]箱詰め用リスト!I210,[1]箱詰め用リスト!D210)</f>
        <v xml:space="preserve">高校受験 </v>
      </c>
      <c r="E218" s="22" t="str">
        <f>[1]箱詰め用リスト!E210</f>
        <v>高原 史朗／著</v>
      </c>
      <c r="F218" s="22" t="str">
        <f>[1]箱詰め用リスト!F210</f>
        <v>岩波書店</v>
      </c>
      <c r="G218" s="19">
        <f>[1]箱詰め用リスト!G210</f>
        <v>2026.2</v>
      </c>
      <c r="H218" s="19" t="str">
        <f>[1]箱詰め用リスト!A210</f>
        <v>F</v>
      </c>
      <c r="I218" s="23"/>
    </row>
    <row r="219" spans="1:9" s="1" customFormat="1" ht="40.5" customHeight="1">
      <c r="A219" s="8">
        <v>210</v>
      </c>
      <c r="B219" s="12"/>
      <c r="C219" s="19" t="str">
        <f>[1]箱詰め用リスト!B211</f>
        <v>913.6/ﾃﾙｺ/26.3</v>
      </c>
      <c r="D219" s="22" t="str">
        <f>HYPERLINK("https://www.tosyokan.pref.shizuoka.jp/licsxp-opac/WOpacMsgNewListToTifTilDetailAction.do?tilcod="&amp;[1]箱詰め用リスト!I211,[1]箱詰め用リスト!D211)</f>
        <v>コリット 0002</v>
      </c>
      <c r="E219" s="22" t="str">
        <f>[1]箱詰め用リスト!E211</f>
        <v>TERUKO／著</v>
      </c>
      <c r="F219" s="22" t="str">
        <f>[1]箱詰め用リスト!F211</f>
        <v>Gakken</v>
      </c>
      <c r="G219" s="19">
        <f>[1]箱詰め用リスト!G211</f>
        <v>2026.3</v>
      </c>
      <c r="H219" s="19" t="str">
        <f>[1]箱詰め用リスト!A211</f>
        <v>F</v>
      </c>
      <c r="I219" s="23"/>
    </row>
    <row r="220" spans="1:9" s="1" customFormat="1" ht="40.5" customHeight="1">
      <c r="A220" s="8">
        <v>211</v>
      </c>
      <c r="B220" s="12"/>
      <c r="C220" s="19" t="str">
        <f>[1]箱詰め用リスト!B212</f>
        <v>913.6/ﾄﾓﾘ/26.3</v>
      </c>
      <c r="D220" s="22" t="str">
        <f>HYPERLINK("https://www.tosyokan.pref.shizuoka.jp/licsxp-opac/WOpacMsgNewListToTifTilDetailAction.do?tilcod="&amp;[1]箱詰め用リスト!I212,[1]箱詰め用リスト!D212)</f>
        <v xml:space="preserve">窓のまどかさん </v>
      </c>
      <c r="E220" s="22" t="str">
        <f>[1]箱詰め用リスト!E212</f>
        <v>戸森 しるこ／作</v>
      </c>
      <c r="F220" s="22" t="str">
        <f>[1]箱詰め用リスト!F212</f>
        <v>講談社</v>
      </c>
      <c r="G220" s="19">
        <f>[1]箱詰め用リスト!G212</f>
        <v>2026.3</v>
      </c>
      <c r="H220" s="19" t="str">
        <f>[1]箱詰め用リスト!A212</f>
        <v>F</v>
      </c>
      <c r="I220" s="23"/>
    </row>
    <row r="221" spans="1:9" s="1" customFormat="1" ht="40.5" customHeight="1">
      <c r="A221" s="7">
        <v>212</v>
      </c>
      <c r="B221" s="11"/>
      <c r="C221" s="18" t="str">
        <f>[1]箱詰め用リスト!B213</f>
        <v>913.6/ﾄﾛﾄ/26.3</v>
      </c>
      <c r="D221" s="21" t="str">
        <f>HYPERLINK("https://www.tosyokan.pref.shizuoka.jp/licsxp-opac/WOpacMsgNewListToTifTilDetailAction.do?tilcod="&amp;[1]箱詰め用リスト!I213,[1]箱詰め用リスト!D213)</f>
        <v xml:space="preserve">どろどろーんオバケーヌあそべるストーリーBOOK </v>
      </c>
      <c r="E221" s="21" t="str">
        <f>[1]箱詰め用リスト!E213</f>
        <v>どろどろーん委員会／編</v>
      </c>
      <c r="F221" s="21" t="str">
        <f>[1]箱詰め用リスト!F213</f>
        <v>Gakken</v>
      </c>
      <c r="G221" s="18">
        <f>[1]箱詰め用リスト!G213</f>
        <v>2026.3</v>
      </c>
      <c r="H221" s="18" t="str">
        <f>[1]箱詰め用リスト!A213</f>
        <v>K</v>
      </c>
      <c r="I221" s="23"/>
    </row>
    <row r="222" spans="1:9" s="1" customFormat="1" ht="40.5" customHeight="1">
      <c r="A222" s="8">
        <v>213</v>
      </c>
      <c r="B222" s="12"/>
      <c r="C222" s="19" t="str">
        <f>[1]箱詰め用リスト!B214</f>
        <v>913.6/ﾅｶｴ/26.3</v>
      </c>
      <c r="D222" s="22" t="str">
        <f>HYPERLINK("https://www.tosyokan.pref.shizuoka.jp/licsxp-opac/WOpacMsgNewListToTifTilDetailAction.do?tilcod="&amp;[1]箱詰め用リスト!I214,[1]箱詰め用リスト!D214)</f>
        <v xml:space="preserve">ンビリの王子、旅にでる </v>
      </c>
      <c r="E222" s="22" t="str">
        <f>[1]箱詰め用リスト!E214</f>
        <v>長江 優子／作</v>
      </c>
      <c r="F222" s="22" t="str">
        <f>[1]箱詰め用リスト!F214</f>
        <v>くもん出版</v>
      </c>
      <c r="G222" s="19">
        <f>[1]箱詰め用リスト!G214</f>
        <v>2026.3</v>
      </c>
      <c r="H222" s="19" t="str">
        <f>[1]箱詰め用リスト!A214</f>
        <v>F</v>
      </c>
      <c r="I222" s="23"/>
    </row>
    <row r="223" spans="1:9" s="1" customFormat="1" ht="40.5" customHeight="1">
      <c r="A223" s="8">
        <v>214</v>
      </c>
      <c r="B223" s="12" t="s">
        <v>7</v>
      </c>
      <c r="C223" s="19" t="str">
        <f>[1]箱詰め用リスト!B215</f>
        <v>913.6/ﾅｶｶ/26.3</v>
      </c>
      <c r="D223" s="22" t="str">
        <f>HYPERLINK("https://www.tosyokan.pref.shizuoka.jp/licsxp-opac/WOpacMsgNewListToTifTilDetailAction.do?tilcod="&amp;[1]箱詰め用リスト!I215,[1]箱詰め用リスト!D215)</f>
        <v xml:space="preserve">ハチは救急車ねこ </v>
      </c>
      <c r="E223" s="22" t="str">
        <f>[1]箱詰め用リスト!E215</f>
        <v>なかがわ ちひろ／作・絵</v>
      </c>
      <c r="F223" s="22" t="str">
        <f>[1]箱詰め用リスト!F215</f>
        <v>徳間書店</v>
      </c>
      <c r="G223" s="19">
        <f>[1]箱詰め用リスト!G215</f>
        <v>2026.3</v>
      </c>
      <c r="H223" s="19" t="str">
        <f>[1]箱詰め用リスト!A215</f>
        <v>A</v>
      </c>
      <c r="I223" s="23"/>
    </row>
    <row r="224" spans="1:9" s="1" customFormat="1" ht="40.5" customHeight="1">
      <c r="A224" s="8">
        <v>215</v>
      </c>
      <c r="B224" s="12"/>
      <c r="C224" s="19" t="str">
        <f>[1]箱詰め用リスト!B216</f>
        <v>913.6/ﾅﾝﾀ/26.3</v>
      </c>
      <c r="D224" s="22" t="str">
        <f>HYPERLINK("https://www.tosyokan.pref.shizuoka.jp/licsxp-opac/WOpacMsgNewListToTifTilDetailAction.do?tilcod="&amp;[1]箱詰め用リスト!I216,[1]箱詰め用リスト!D216)</f>
        <v xml:space="preserve">どろろんようかいの森ハロウィンの夜 </v>
      </c>
      <c r="E224" s="22" t="str">
        <f>[1]箱詰め用リスト!E216</f>
        <v>南田 幹太／作</v>
      </c>
      <c r="F224" s="22" t="str">
        <f>[1]箱詰め用リスト!F216</f>
        <v>文研出版</v>
      </c>
      <c r="G224" s="19">
        <f>[1]箱詰め用リスト!G216</f>
        <v>2026.3</v>
      </c>
      <c r="H224" s="19" t="str">
        <f>[1]箱詰め用リスト!A216</f>
        <v>F</v>
      </c>
      <c r="I224" s="23"/>
    </row>
    <row r="225" spans="1:9" s="1" customFormat="1" ht="40.5" customHeight="1">
      <c r="A225" s="7">
        <v>216</v>
      </c>
      <c r="B225" s="11"/>
      <c r="C225" s="18" t="str">
        <f>[1]箱詰め用リスト!B217</f>
        <v>913.6/ﾆｼ/26.3</v>
      </c>
      <c r="D225" s="21" t="str">
        <f>HYPERLINK("https://www.tosyokan.pref.shizuoka.jp/licsxp-opac/WOpacMsgNewListToTifTilDetailAction.do?tilcod="&amp;[1]箱詰め用リスト!I217,[1]箱詰め用リスト!D217)</f>
        <v>小説魔入りました!入間くん 0013</v>
      </c>
      <c r="E225" s="21" t="str">
        <f>[1]箱詰め用リスト!E217</f>
        <v>西 修／原作・絵</v>
      </c>
      <c r="F225" s="21" t="str">
        <f>[1]箱詰め用リスト!F217</f>
        <v>ポプラ社</v>
      </c>
      <c r="G225" s="18">
        <f>[1]箱詰め用リスト!G217</f>
        <v>2026.3</v>
      </c>
      <c r="H225" s="18" t="str">
        <f>[1]箱詰め用リスト!A217</f>
        <v>L</v>
      </c>
      <c r="I225" s="23"/>
    </row>
    <row r="226" spans="1:9" s="1" customFormat="1" ht="40.5" customHeight="1">
      <c r="A226" s="7">
        <v>217</v>
      </c>
      <c r="B226" s="11"/>
      <c r="C226" s="18" t="str">
        <f>[1]箱詰め用リスト!B218</f>
        <v>913.6/ﾆﾎﾝ/26.3</v>
      </c>
      <c r="D226" s="21" t="str">
        <f>HYPERLINK("https://www.tosyokan.pref.shizuoka.jp/licsxp-opac/WOpacMsgNewListToTifTilDetailAction.do?tilcod="&amp;[1]箱詰め用リスト!I218,[1]箱詰め用リスト!D218)</f>
        <v xml:space="preserve">気になるあの子 </v>
      </c>
      <c r="E226" s="21" t="str">
        <f>[1]箱詰め用リスト!E218</f>
        <v>日本児童文芸家協会／編</v>
      </c>
      <c r="F226" s="21" t="str">
        <f>[1]箱詰め用リスト!F218</f>
        <v>フレーベル館</v>
      </c>
      <c r="G226" s="18">
        <f>[1]箱詰め用リスト!G218</f>
        <v>2026.3</v>
      </c>
      <c r="H226" s="18" t="str">
        <f>[1]箱詰め用リスト!A218</f>
        <v>L</v>
      </c>
      <c r="I226" s="23"/>
    </row>
    <row r="227" spans="1:9" s="1" customFormat="1" ht="40.5" customHeight="1">
      <c r="A227" s="8">
        <v>218</v>
      </c>
      <c r="B227" s="12"/>
      <c r="C227" s="19" t="str">
        <f>[1]箱詰め用リスト!B219</f>
        <v>913.6/ﾊﾀﾅ/26.1</v>
      </c>
      <c r="D227" s="22" t="str">
        <f>HYPERLINK("https://www.tosyokan.pref.shizuoka.jp/licsxp-opac/WOpacMsgNewListToTifTilDetailAction.do?tilcod="&amp;[1]箱詰め用リスト!I219,[1]箱詰め用リスト!D219)</f>
        <v xml:space="preserve">おにっ子ワッショイ </v>
      </c>
      <c r="E227" s="22" t="str">
        <f>[1]箱詰め用リスト!E219</f>
        <v>畑中 弘子／著</v>
      </c>
      <c r="F227" s="22" t="str">
        <f>[1]箱詰め用リスト!F219</f>
        <v>神戸新聞総合出版センター</v>
      </c>
      <c r="G227" s="19">
        <f>[1]箱詰め用リスト!G219</f>
        <v>2026.1</v>
      </c>
      <c r="H227" s="19" t="str">
        <f>[1]箱詰め用リスト!A219</f>
        <v>F</v>
      </c>
      <c r="I227" s="23"/>
    </row>
    <row r="228" spans="1:9" s="1" customFormat="1" ht="40.5" customHeight="1">
      <c r="A228" s="7">
        <v>219</v>
      </c>
      <c r="B228" s="11"/>
      <c r="C228" s="18" t="str">
        <f>[1]箱詰め用リスト!B220</f>
        <v>913.6/ﾊﾁﾔ/26.3</v>
      </c>
      <c r="D228" s="21" t="str">
        <f>HYPERLINK("https://www.tosyokan.pref.shizuoka.jp/licsxp-opac/WOpacMsgNewListToTifTilDetailAction.do?tilcod="&amp;[1]箱詰め用リスト!I220,[1]箱詰め用リスト!D220)</f>
        <v>アイドル推されノート 0001</v>
      </c>
      <c r="E228" s="21" t="str">
        <f>[1]箱詰め用リスト!E220</f>
        <v>蜂八 優月／著</v>
      </c>
      <c r="F228" s="21" t="str">
        <f>[1]箱詰め用リスト!F220</f>
        <v>Gakken</v>
      </c>
      <c r="G228" s="18">
        <f>[1]箱詰め用リスト!G220</f>
        <v>2026.3</v>
      </c>
      <c r="H228" s="18" t="str">
        <f>[1]箱詰め用リスト!A220</f>
        <v>L</v>
      </c>
      <c r="I228" s="23"/>
    </row>
    <row r="229" spans="1:9" s="1" customFormat="1" ht="40.5" customHeight="1">
      <c r="A229" s="7">
        <v>220</v>
      </c>
      <c r="B229" s="11"/>
      <c r="C229" s="18" t="str">
        <f>[1]箱詰め用リスト!B221</f>
        <v>913.6/ﾊﾅﾀ/26.3</v>
      </c>
      <c r="D229" s="21" t="str">
        <f>HYPERLINK("https://www.tosyokan.pref.shizuoka.jp/licsxp-opac/WOpacMsgNewListToTifTilDetailAction.do?tilcod="&amp;[1]箱詰め用リスト!I221,[1]箱詰め用リスト!D221)</f>
        <v xml:space="preserve">いつまでも、ネロといっしょに。 </v>
      </c>
      <c r="E229" s="21" t="str">
        <f>[1]箱詰め用リスト!E221</f>
        <v>花田 麻衣子／小説</v>
      </c>
      <c r="F229" s="21" t="str">
        <f>[1]箱詰め用リスト!F221</f>
        <v>Gakken</v>
      </c>
      <c r="G229" s="18">
        <f>[1]箱詰め用リスト!G221</f>
        <v>2026.3</v>
      </c>
      <c r="H229" s="18" t="str">
        <f>[1]箱詰め用リスト!A221</f>
        <v>L</v>
      </c>
      <c r="I229" s="23"/>
    </row>
    <row r="230" spans="1:9" s="1" customFormat="1" ht="40.5" customHeight="1">
      <c r="A230" s="7">
        <v>221</v>
      </c>
      <c r="B230" s="11"/>
      <c r="C230" s="18" t="str">
        <f>[1]箱詰め用リスト!B222</f>
        <v>913.6/ﾊﾅﾐ/26.3</v>
      </c>
      <c r="D230" s="21" t="str">
        <f>HYPERLINK("https://www.tosyokan.pref.shizuoka.jp/licsxp-opac/WOpacMsgNewListToTifTilDetailAction.do?tilcod="&amp;[1]箱詰め用リスト!I222,[1]箱詰め用リスト!D222)</f>
        <v xml:space="preserve">宇宙人マートと過ごした夏休み </v>
      </c>
      <c r="E230" s="21" t="str">
        <f>[1]箱詰め用リスト!E222</f>
        <v>華美月／作</v>
      </c>
      <c r="F230" s="21" t="str">
        <f>[1]箱詰め用リスト!F222</f>
        <v>銀の鈴社</v>
      </c>
      <c r="G230" s="18">
        <f>[1]箱詰め用リスト!G222</f>
        <v>2026.3</v>
      </c>
      <c r="H230" s="18" t="str">
        <f>[1]箱詰め用リスト!A222</f>
        <v>L</v>
      </c>
      <c r="I230" s="23"/>
    </row>
    <row r="231" spans="1:9" s="1" customFormat="1" ht="40.5" customHeight="1">
      <c r="A231" s="7">
        <v>222</v>
      </c>
      <c r="B231" s="11"/>
      <c r="C231" s="18" t="str">
        <f>[1]箱詰め用リスト!B223</f>
        <v>913.6/ﾋｴｲ/26.3</v>
      </c>
      <c r="D231" s="21" t="str">
        <f>HYPERLINK("https://www.tosyokan.pref.shizuoka.jp/licsxp-opac/WOpacMsgNewListToTifTilDetailAction.do?tilcod="&amp;[1]箱詰め用リスト!I223,[1]箱詰め用リスト!D223)</f>
        <v xml:space="preserve">ラストで君は「まさか!」と言う ﾐﾗｲ </v>
      </c>
      <c r="E231" s="21" t="str">
        <f>[1]箱詰め用リスト!E223</f>
        <v>PHP研究所／編</v>
      </c>
      <c r="F231" s="21" t="str">
        <f>[1]箱詰め用リスト!F223</f>
        <v>PHP研究所</v>
      </c>
      <c r="G231" s="18">
        <f>[1]箱詰め用リスト!G223</f>
        <v>2026.3</v>
      </c>
      <c r="H231" s="18" t="str">
        <f>[1]箱詰め用リスト!A223</f>
        <v>L</v>
      </c>
      <c r="I231" s="23"/>
    </row>
    <row r="232" spans="1:9" s="1" customFormat="1" ht="40.5" customHeight="1">
      <c r="A232" s="7">
        <v>223</v>
      </c>
      <c r="B232" s="11"/>
      <c r="C232" s="18" t="str">
        <f>[1]箱詰め用リスト!B224</f>
        <v>913.6/ﾌｶﾔ/26.3</v>
      </c>
      <c r="D232" s="21" t="str">
        <f>HYPERLINK("https://www.tosyokan.pref.shizuoka.jp/licsxp-opac/WOpacMsgNewListToTifTilDetailAction.do?tilcod="&amp;[1]箱詰め用リスト!I224,[1]箱詰め用リスト!D224)</f>
        <v xml:space="preserve">ステラとユニコーンの星のプリンセス </v>
      </c>
      <c r="E232" s="21" t="str">
        <f>[1]箱詰め用リスト!E224</f>
        <v>深谷 しずく／作</v>
      </c>
      <c r="F232" s="21" t="str">
        <f>[1]箱詰め用リスト!F224</f>
        <v>岩崎書店</v>
      </c>
      <c r="G232" s="18">
        <f>[1]箱詰め用リスト!G224</f>
        <v>2026.3</v>
      </c>
      <c r="H232" s="18" t="str">
        <f>[1]箱詰め用リスト!A224</f>
        <v>L</v>
      </c>
      <c r="I232" s="23"/>
    </row>
    <row r="233" spans="1:9" s="1" customFormat="1" ht="40.5" customHeight="1">
      <c r="A233" s="7">
        <v>224</v>
      </c>
      <c r="B233" s="11"/>
      <c r="C233" s="18" t="str">
        <f>[1]箱詰め用リスト!B225</f>
        <v>913.6/ﾌｾ/26.3</v>
      </c>
      <c r="D233" s="21" t="str">
        <f>HYPERLINK("https://www.tosyokan.pref.shizuoka.jp/licsxp-opac/WOpacMsgNewListToTifTilDetailAction.do?tilcod="&amp;[1]箱詰め用リスト!I225,[1]箱詰め用リスト!D225)</f>
        <v>転生したらスライムだった件 001501</v>
      </c>
      <c r="E233" s="21" t="str">
        <f>[1]箱詰め用リスト!E225</f>
        <v>伏瀬／作</v>
      </c>
      <c r="F233" s="21" t="str">
        <f>[1]箱詰め用リスト!F225</f>
        <v>マイクロマガジン社</v>
      </c>
      <c r="G233" s="18">
        <f>[1]箱詰め用リスト!G225</f>
        <v>2026.3</v>
      </c>
      <c r="H233" s="18" t="str">
        <f>[1]箱詰め用リスト!A225</f>
        <v>L</v>
      </c>
      <c r="I233" s="23"/>
    </row>
    <row r="234" spans="1:9" s="1" customFormat="1" ht="40.5" customHeight="1">
      <c r="A234" s="7">
        <v>225</v>
      </c>
      <c r="B234" s="11"/>
      <c r="C234" s="18" t="str">
        <f>[1]箱詰め用リスト!B226</f>
        <v>913.6/ﾎﾘ/26.3</v>
      </c>
      <c r="D234" s="21" t="str">
        <f>HYPERLINK("https://www.tosyokan.pref.shizuoka.jp/licsxp-opac/WOpacMsgNewListToTifTilDetailAction.do?tilcod="&amp;[1]箱詰め用リスト!I226,[1]箱詰め用リスト!D226)</f>
        <v xml:space="preserve">わたしの夏 牧場で </v>
      </c>
      <c r="E234" s="21" t="str">
        <f>[1]箱詰め用リスト!E226</f>
        <v>堀 直子／作</v>
      </c>
      <c r="F234" s="21" t="str">
        <f>[1]箱詰め用リスト!F226</f>
        <v>新日本出版社</v>
      </c>
      <c r="G234" s="18">
        <f>[1]箱詰め用リスト!G226</f>
        <v>2026.3</v>
      </c>
      <c r="H234" s="18" t="str">
        <f>[1]箱詰め用リスト!A226</f>
        <v>L</v>
      </c>
      <c r="I234" s="23"/>
    </row>
    <row r="235" spans="1:9" s="1" customFormat="1" ht="40.5" customHeight="1">
      <c r="A235" s="8">
        <v>226</v>
      </c>
      <c r="B235" s="12" t="s">
        <v>7</v>
      </c>
      <c r="C235" s="19" t="str">
        <f>[1]箱詰め用リスト!B227</f>
        <v>913.6/ﾏｴﾀ/26.2</v>
      </c>
      <c r="D235" s="22" t="str">
        <f>HYPERLINK("https://www.tosyokan.pref.shizuoka.jp/licsxp-opac/WOpacMsgNewListToTifTilDetailAction.do?tilcod="&amp;[1]箱詰め用リスト!I227,[1]箱詰め用リスト!D227)</f>
        <v xml:space="preserve">みつばちのルビー </v>
      </c>
      <c r="E235" s="22" t="str">
        <f>[1]箱詰め用リスト!E227</f>
        <v>前田 まゆみ／作</v>
      </c>
      <c r="F235" s="22" t="str">
        <f>[1]箱詰め用リスト!F227</f>
        <v>アリス館</v>
      </c>
      <c r="G235" s="19">
        <f>[1]箱詰め用リスト!G227</f>
        <v>2026.2</v>
      </c>
      <c r="H235" s="19" t="str">
        <f>[1]箱詰め用リスト!A227</f>
        <v>A</v>
      </c>
      <c r="I235" s="23"/>
    </row>
    <row r="236" spans="1:9" s="1" customFormat="1" ht="40.5" customHeight="1">
      <c r="A236" s="7">
        <v>227</v>
      </c>
      <c r="B236" s="11"/>
      <c r="C236" s="18" t="str">
        <f>[1]箱詰め用リスト!B228</f>
        <v>913.6/ﾏﾂﾑ/26.3</v>
      </c>
      <c r="D236" s="21" t="str">
        <f>HYPERLINK("https://www.tosyokan.pref.shizuoka.jp/licsxp-opac/WOpacMsgNewListToTifTilDetailAction.do?tilcod="&amp;[1]箱詰め用リスト!I228,[1]箱詰め用リスト!D228)</f>
        <v xml:space="preserve">家族になろう </v>
      </c>
      <c r="E236" s="21" t="str">
        <f>[1]箱詰め用リスト!E228</f>
        <v>松村 美樹子／作</v>
      </c>
      <c r="F236" s="21" t="str">
        <f>[1]箱詰め用リスト!F228</f>
        <v>文研出版</v>
      </c>
      <c r="G236" s="18">
        <f>[1]箱詰め用リスト!G228</f>
        <v>2026.3</v>
      </c>
      <c r="H236" s="18" t="str">
        <f>[1]箱詰め用リスト!A228</f>
        <v>L</v>
      </c>
      <c r="I236" s="23"/>
    </row>
    <row r="237" spans="1:9" s="1" customFormat="1" ht="40.5" customHeight="1">
      <c r="A237" s="8">
        <v>228</v>
      </c>
      <c r="B237" s="12"/>
      <c r="C237" s="19" t="str">
        <f>[1]箱詰め用リスト!B229</f>
        <v>913.6/ﾐｽﾉ/26.3</v>
      </c>
      <c r="D237" s="22" t="str">
        <f>HYPERLINK("https://www.tosyokan.pref.shizuoka.jp/licsxp-opac/WOpacMsgNewListToTifTilDetailAction.do?tilcod="&amp;[1]箱詰め用リスト!I229,[1]箱詰め用リスト!D229)</f>
        <v>夢をかなえるゾウ 0001</v>
      </c>
      <c r="E237" s="22" t="str">
        <f>[1]箱詰め用リスト!E229</f>
        <v>水野 敬也／作</v>
      </c>
      <c r="F237" s="22" t="str">
        <f>[1]箱詰め用リスト!F229</f>
        <v>文響社</v>
      </c>
      <c r="G237" s="19">
        <f>[1]箱詰め用リスト!G229</f>
        <v>2026.3</v>
      </c>
      <c r="H237" s="19" t="str">
        <f>[1]箱詰め用リスト!A229</f>
        <v>F</v>
      </c>
      <c r="I237" s="23"/>
    </row>
    <row r="238" spans="1:9" s="1" customFormat="1" ht="40.5" customHeight="1">
      <c r="A238" s="8">
        <v>229</v>
      </c>
      <c r="B238" s="12"/>
      <c r="C238" s="19" t="str">
        <f>[1]箱詰め用リスト!B230</f>
        <v>913.6/ﾐｽﾉ/26.3</v>
      </c>
      <c r="D238" s="22" t="str">
        <f>HYPERLINK("https://www.tosyokan.pref.shizuoka.jp/licsxp-opac/WOpacMsgNewListToTifTilDetailAction.do?tilcod="&amp;[1]箱詰め用リスト!I230,[1]箱詰め用リスト!D230)</f>
        <v xml:space="preserve">きみがついたウソ </v>
      </c>
      <c r="E238" s="22" t="str">
        <f>[1]箱詰め用リスト!E230</f>
        <v>みずの まい／著</v>
      </c>
      <c r="F238" s="22" t="str">
        <f>[1]箱詰め用リスト!F230</f>
        <v>Gakken</v>
      </c>
      <c r="G238" s="19">
        <f>[1]箱詰め用リスト!G230</f>
        <v>2026.3</v>
      </c>
      <c r="H238" s="19" t="str">
        <f>[1]箱詰め用リスト!A230</f>
        <v>F</v>
      </c>
      <c r="I238" s="23"/>
    </row>
    <row r="239" spans="1:9" s="1" customFormat="1" ht="40.5" customHeight="1">
      <c r="A239" s="8">
        <v>230</v>
      </c>
      <c r="B239" s="12"/>
      <c r="C239" s="19" t="str">
        <f>[1]箱詰め用リスト!B231</f>
        <v>913.6/ﾓｴｷ/26.3</v>
      </c>
      <c r="D239" s="22" t="str">
        <f>HYPERLINK("https://www.tosyokan.pref.shizuoka.jp/licsxp-opac/WOpacMsgNewListToTifTilDetailAction.do?tilcod="&amp;[1]箱詰め用リスト!I231,[1]箱詰め用リスト!D231)</f>
        <v xml:space="preserve">透明な罪 </v>
      </c>
      <c r="E239" s="22" t="str">
        <f>[1]箱詰め用リスト!E231</f>
        <v>もえぎ 桃／著</v>
      </c>
      <c r="F239" s="22" t="str">
        <f>[1]箱詰め用リスト!F231</f>
        <v>PHP研究所</v>
      </c>
      <c r="G239" s="19">
        <f>[1]箱詰め用リスト!G231</f>
        <v>2026.3</v>
      </c>
      <c r="H239" s="19" t="str">
        <f>[1]箱詰め用リスト!A231</f>
        <v>F</v>
      </c>
      <c r="I239" s="23"/>
    </row>
    <row r="240" spans="1:9" s="1" customFormat="1" ht="40.5" customHeight="1">
      <c r="A240" s="8">
        <v>231</v>
      </c>
      <c r="B240" s="12"/>
      <c r="C240" s="19" t="str">
        <f>[1]箱詰め用リスト!B232</f>
        <v>913.6/ﾓﾃｷ/26.2</v>
      </c>
      <c r="D240" s="22" t="str">
        <f>HYPERLINK("https://www.tosyokan.pref.shizuoka.jp/licsxp-opac/WOpacMsgNewListToTifTilDetailAction.do?tilcod="&amp;[1]箱詰め用リスト!I232,[1]箱詰め用リスト!D232)</f>
        <v xml:space="preserve">風わたる街 </v>
      </c>
      <c r="E240" s="22" t="str">
        <f>[1]箱詰め用リスト!E232</f>
        <v>茂木 ちあき／作</v>
      </c>
      <c r="F240" s="22" t="str">
        <f>[1]箱詰め用リスト!F232</f>
        <v>新日本出版社</v>
      </c>
      <c r="G240" s="19">
        <f>[1]箱詰め用リスト!G232</f>
        <v>2026.2</v>
      </c>
      <c r="H240" s="19" t="str">
        <f>[1]箱詰め用リスト!A232</f>
        <v>F</v>
      </c>
      <c r="I240" s="23"/>
    </row>
    <row r="241" spans="1:9" s="1" customFormat="1" ht="40.5" customHeight="1">
      <c r="A241" s="7">
        <v>232</v>
      </c>
      <c r="B241" s="11"/>
      <c r="C241" s="18" t="str">
        <f>[1]箱詰め用リスト!B233</f>
        <v>913.6/ﾔｼﾏ/26.3</v>
      </c>
      <c r="D241" s="21" t="str">
        <f>HYPERLINK("https://www.tosyokan.pref.shizuoka.jp/licsxp-opac/WOpacMsgNewListToTifTilDetailAction.do?tilcod="&amp;[1]箱詰め用リスト!I233,[1]箱詰め用リスト!D233)</f>
        <v xml:space="preserve">鬼滅の刃 </v>
      </c>
      <c r="E241" s="21" t="str">
        <f>[1]箱詰め用リスト!E233</f>
        <v>吾峠 呼世晴／原作 絵</v>
      </c>
      <c r="F241" s="21" t="str">
        <f>[1]箱詰め用リスト!F233</f>
        <v>集英社</v>
      </c>
      <c r="G241" s="18">
        <f>[1]箱詰め用リスト!G233</f>
        <v>2026.3</v>
      </c>
      <c r="H241" s="18" t="str">
        <f>[1]箱詰め用リスト!A233</f>
        <v>L</v>
      </c>
      <c r="I241" s="23"/>
    </row>
    <row r="242" spans="1:9" s="1" customFormat="1" ht="40.5" customHeight="1">
      <c r="A242" s="8">
        <v>233</v>
      </c>
      <c r="B242" s="12"/>
      <c r="C242" s="19" t="str">
        <f>[1]箱詰め用リスト!B234</f>
        <v>913.6/ﾔﾏﾓ/26.3</v>
      </c>
      <c r="D242" s="22" t="str">
        <f>HYPERLINK("https://www.tosyokan.pref.shizuoka.jp/licsxp-opac/WOpacMsgNewListToTifTilDetailAction.do?tilcod="&amp;[1]箱詰め用リスト!I234,[1]箱詰め用リスト!D234)</f>
        <v xml:space="preserve">しょうがっこうの、いやなところ… </v>
      </c>
      <c r="E242" s="22" t="str">
        <f>[1]箱詰め用リスト!E234</f>
        <v>山本 悦子／作</v>
      </c>
      <c r="F242" s="22" t="str">
        <f>[1]箱詰め用リスト!F234</f>
        <v>あかね書房</v>
      </c>
      <c r="G242" s="19">
        <f>[1]箱詰め用リスト!G234</f>
        <v>2026.3</v>
      </c>
      <c r="H242" s="19" t="str">
        <f>[1]箱詰め用リスト!A234</f>
        <v>F</v>
      </c>
      <c r="I242" s="23"/>
    </row>
    <row r="243" spans="1:9" s="1" customFormat="1" ht="40.5" customHeight="1">
      <c r="A243" s="7">
        <v>234</v>
      </c>
      <c r="B243" s="11"/>
      <c r="C243" s="18" t="str">
        <f>[1]箱詰め用リスト!B235</f>
        <v>913.6/ﾖｼｵ/26.3</v>
      </c>
      <c r="D243" s="21" t="str">
        <f>HYPERLINK("https://www.tosyokan.pref.shizuoka.jp/licsxp-opac/WOpacMsgNewListToTifTilDetailAction.do?tilcod="&amp;[1]箱詰め用リスト!I235,[1]箱詰め用リスト!D235)</f>
        <v>小説ブルーロック 0012</v>
      </c>
      <c r="E243" s="21" t="str">
        <f>[1]箱詰め用リスト!E235</f>
        <v>金城 宗幸／原作</v>
      </c>
      <c r="F243" s="21" t="str">
        <f>[1]箱詰め用リスト!F235</f>
        <v>講談社</v>
      </c>
      <c r="G243" s="18">
        <f>[1]箱詰め用リスト!G235</f>
        <v>2026.3</v>
      </c>
      <c r="H243" s="18" t="str">
        <f>[1]箱詰め用リスト!A235</f>
        <v>L</v>
      </c>
      <c r="I243" s="23"/>
    </row>
    <row r="244" spans="1:9" s="1" customFormat="1" ht="40.5" customHeight="1">
      <c r="A244" s="8">
        <v>235</v>
      </c>
      <c r="B244" s="12"/>
      <c r="C244" s="19" t="str">
        <f>[1]箱詰め用リスト!B236</f>
        <v>929/ﾍｸ/26.3</v>
      </c>
      <c r="D244" s="22" t="str">
        <f>HYPERLINK("https://www.tosyokan.pref.shizuoka.jp/licsxp-opac/WOpacMsgNewListToTifTilDetailAction.do?tilcod="&amp;[1]箱詰め用リスト!I236,[1]箱詰め用リスト!D236)</f>
        <v>シュワッとかいけつ!たんていソーダ 0001</v>
      </c>
      <c r="E244" s="22" t="str">
        <f>[1]箱詰め用リスト!E236</f>
        <v>ペク ミョンシク／作・絵</v>
      </c>
      <c r="F244" s="22" t="str">
        <f>[1]箱詰め用リスト!F236</f>
        <v>Gakken</v>
      </c>
      <c r="G244" s="19">
        <f>[1]箱詰め用リスト!G236</f>
        <v>2026.3</v>
      </c>
      <c r="H244" s="19" t="str">
        <f>[1]箱詰め用リスト!A236</f>
        <v>F</v>
      </c>
      <c r="I244" s="23"/>
    </row>
    <row r="245" spans="1:9" s="1" customFormat="1" ht="40.5" customHeight="1">
      <c r="A245" s="7">
        <v>236</v>
      </c>
      <c r="B245" s="11"/>
      <c r="C245" s="18" t="str">
        <f>[1]箱詰め用リスト!B237</f>
        <v>930/ﾛﾘﾝ/26.3</v>
      </c>
      <c r="D245" s="21" t="str">
        <f>HYPERLINK("https://www.tosyokan.pref.shizuoka.jp/licsxp-opac/WOpacMsgNewListToTifTilDetailAction.do?tilcod="&amp;[1]箱詰め用リスト!I237,[1]箱詰め用リスト!D237)</f>
        <v>POCKET POTTERS 0004</v>
      </c>
      <c r="E245" s="21" t="str">
        <f>[1]箱詰め用リスト!E237</f>
        <v>J.K.ローリング／作</v>
      </c>
      <c r="F245" s="21" t="str">
        <f>[1]箱詰め用リスト!F237</f>
        <v>静山社</v>
      </c>
      <c r="G245" s="18">
        <f>[1]箱詰め用リスト!G237</f>
        <v>2026.3</v>
      </c>
      <c r="H245" s="18" t="str">
        <f>[1]箱詰め用リスト!A237</f>
        <v>L</v>
      </c>
      <c r="I245" s="23"/>
    </row>
    <row r="246" spans="1:9" s="1" customFormat="1" ht="40.5" customHeight="1">
      <c r="A246" s="7">
        <v>237</v>
      </c>
      <c r="B246" s="11"/>
      <c r="C246" s="18" t="str">
        <f>[1]箱詰め用リスト!B238</f>
        <v>930/ﾛﾘﾝ/26.3</v>
      </c>
      <c r="D246" s="21" t="str">
        <f>HYPERLINK("https://www.tosyokan.pref.shizuoka.jp/licsxp-opac/WOpacMsgNewListToTifTilDetailAction.do?tilcod="&amp;[1]箱詰め用リスト!I238,[1]箱詰め用リスト!D238)</f>
        <v>POCKET POTTERS 0005</v>
      </c>
      <c r="E246" s="21" t="str">
        <f>[1]箱詰め用リスト!E238</f>
        <v>J.K.ローリング／作</v>
      </c>
      <c r="F246" s="21" t="str">
        <f>[1]箱詰め用リスト!F238</f>
        <v>静山社</v>
      </c>
      <c r="G246" s="18">
        <f>[1]箱詰め用リスト!G238</f>
        <v>2026.3</v>
      </c>
      <c r="H246" s="18" t="str">
        <f>[1]箱詰め用リスト!A238</f>
        <v>L</v>
      </c>
      <c r="I246" s="23"/>
    </row>
    <row r="247" spans="1:9" s="1" customFormat="1" ht="40.5" customHeight="1">
      <c r="A247" s="7">
        <v>238</v>
      </c>
      <c r="B247" s="11"/>
      <c r="C247" s="18" t="str">
        <f>[1]箱詰め用リスト!B239</f>
        <v>933/ｵｽﾎ/26.3</v>
      </c>
      <c r="D247" s="21" t="str">
        <f>HYPERLINK("https://www.tosyokan.pref.shizuoka.jp/licsxp-opac/WOpacMsgNewListToTifTilDetailAction.do?tilcod="&amp;[1]箱詰め用リスト!I239,[1]箱詰め用リスト!D239)</f>
        <v xml:space="preserve">アマゾン大脱出 </v>
      </c>
      <c r="E247" s="21" t="str">
        <f>[1]箱詰め用リスト!E239</f>
        <v>メアリー・ポープ・オズボーン／著</v>
      </c>
      <c r="F247" s="21" t="str">
        <f>[1]箱詰め用リスト!F239</f>
        <v>KADOKAWA</v>
      </c>
      <c r="G247" s="18">
        <f>[1]箱詰め用リスト!G239</f>
        <v>2026.3</v>
      </c>
      <c r="H247" s="18" t="str">
        <f>[1]箱詰め用リスト!A239</f>
        <v>L</v>
      </c>
      <c r="I247" s="23"/>
    </row>
    <row r="248" spans="1:9" s="1" customFormat="1" ht="40.5" customHeight="1">
      <c r="A248" s="7">
        <v>239</v>
      </c>
      <c r="B248" s="11"/>
      <c r="C248" s="18" t="str">
        <f>[1]箱詰め用リスト!B240</f>
        <v>933/ｻﾝﾀ/26.3</v>
      </c>
      <c r="D248" s="21" t="str">
        <f>HYPERLINK("https://www.tosyokan.pref.shizuoka.jp/licsxp-opac/WOpacMsgNewListToTifTilDetailAction.do?tilcod="&amp;[1]箱詰め用リスト!I240,[1]箱詰め用リスト!D240)</f>
        <v xml:space="preserve">MINECRAFTはるかなる光の柱 </v>
      </c>
      <c r="E248" s="21" t="str">
        <f>[1]箱詰め用リスト!E240</f>
        <v>ダヴァーン・サンダース／作</v>
      </c>
      <c r="F248" s="21" t="str">
        <f>[1]箱詰め用リスト!F240</f>
        <v>竹書房</v>
      </c>
      <c r="G248" s="18">
        <f>[1]箱詰め用リスト!G240</f>
        <v>2026.3</v>
      </c>
      <c r="H248" s="18" t="str">
        <f>[1]箱詰め用リスト!A240</f>
        <v>L</v>
      </c>
      <c r="I248" s="23"/>
    </row>
    <row r="249" spans="1:9" s="1" customFormat="1" ht="40.5" customHeight="1">
      <c r="A249" s="8">
        <v>240</v>
      </c>
      <c r="B249" s="12"/>
      <c r="C249" s="19" t="str">
        <f>[1]箱詰め用リスト!B241</f>
        <v>933/ｽﾄｶ/26.3</v>
      </c>
      <c r="D249" s="22" t="str">
        <f>HYPERLINK("https://www.tosyokan.pref.shizuoka.jp/licsxp-opac/WOpacMsgNewListToTifTilDetailAction.do?tilcod="&amp;[1]箱詰め用リスト!I241,[1]箱詰め用リスト!D241)</f>
        <v xml:space="preserve">ドラキュラ </v>
      </c>
      <c r="E249" s="22" t="str">
        <f>[1]箱詰め用リスト!E241</f>
        <v>ブラム・ストーカー／原案</v>
      </c>
      <c r="F249" s="22" t="str">
        <f>[1]箱詰め用リスト!F241</f>
        <v>Gakken</v>
      </c>
      <c r="G249" s="19">
        <f>[1]箱詰め用リスト!G241</f>
        <v>2026.3</v>
      </c>
      <c r="H249" s="19" t="str">
        <f>[1]箱詰め用リスト!A241</f>
        <v>F</v>
      </c>
      <c r="I249" s="23"/>
    </row>
    <row r="250" spans="1:9" s="1" customFormat="1" ht="40.5" customHeight="1">
      <c r="A250" s="8">
        <v>241</v>
      </c>
      <c r="B250" s="12"/>
      <c r="C250" s="19" t="str">
        <f>[1]箱詰め用リスト!B242</f>
        <v>933/ﾊﾘｽ/26.3</v>
      </c>
      <c r="D250" s="22" t="str">
        <f>HYPERLINK("https://www.tosyokan.pref.shizuoka.jp/licsxp-opac/WOpacMsgNewListToTifTilDetailAction.do?tilcod="&amp;[1]箱詰め用リスト!I242,[1]箱詰め用リスト!D242)</f>
        <v xml:space="preserve">リドリーと最後の魔法 </v>
      </c>
      <c r="E250" s="22" t="str">
        <f>[1]箱詰め用リスト!E242</f>
        <v>ニール・パトリック・ハリス／作</v>
      </c>
      <c r="F250" s="22" t="str">
        <f>[1]箱詰め用リスト!F242</f>
        <v>静山社</v>
      </c>
      <c r="G250" s="19">
        <f>[1]箱詰め用リスト!G242</f>
        <v>2026.3</v>
      </c>
      <c r="H250" s="19" t="str">
        <f>[1]箱詰め用リスト!A242</f>
        <v>F</v>
      </c>
      <c r="I250" s="23"/>
    </row>
    <row r="251" spans="1:9" s="1" customFormat="1" ht="40.5" customHeight="1">
      <c r="A251" s="7">
        <v>242</v>
      </c>
      <c r="B251" s="11"/>
      <c r="C251" s="18" t="str">
        <f>[1]箱詰め用リスト!B243</f>
        <v>933/ﾎﾅｽ/26.3</v>
      </c>
      <c r="D251" s="21" t="str">
        <f>HYPERLINK("https://www.tosyokan.pref.shizuoka.jp/licsxp-opac/WOpacMsgNewListToTifTilDetailAction.do?tilcod="&amp;[1]箱詰め用リスト!I243,[1]箱詰め用リスト!D243)</f>
        <v>ふたごの魔法使い 0005</v>
      </c>
      <c r="E251" s="21" t="str">
        <f>[1]箱詰め用リスト!E243</f>
        <v>ミリアム・ボナストレ・トゥール／原作</v>
      </c>
      <c r="F251" s="21" t="str">
        <f>[1]箱詰め用リスト!F243</f>
        <v>Gakken</v>
      </c>
      <c r="G251" s="18">
        <f>[1]箱詰め用リスト!G243</f>
        <v>2026.3</v>
      </c>
      <c r="H251" s="18" t="str">
        <f>[1]箱詰め用リスト!A243</f>
        <v>L</v>
      </c>
      <c r="I251" s="23"/>
    </row>
    <row r="252" spans="1:9" s="1" customFormat="1" ht="40.5" customHeight="1">
      <c r="A252" s="8">
        <v>243</v>
      </c>
      <c r="B252" s="12"/>
      <c r="C252" s="19" t="str">
        <f>[1]箱詰め用リスト!B244</f>
        <v>933/ﾘｯﾃ/26.3</v>
      </c>
      <c r="D252" s="22" t="str">
        <f>HYPERLINK("https://www.tosyokan.pref.shizuoka.jp/licsxp-opac/WOpacMsgNewListToTifTilDetailAction.do?tilcod="&amp;[1]箱詰め用リスト!I244,[1]箱詰め用リスト!D244)</f>
        <v xml:space="preserve">こぐまたんていアイビー </v>
      </c>
      <c r="E252" s="22" t="str">
        <f>[1]箱詰め用リスト!E244</f>
        <v>クリスティーナ・リッテン／著</v>
      </c>
      <c r="F252" s="22" t="str">
        <f>[1]箱詰め用リスト!F244</f>
        <v>マガジンハウス</v>
      </c>
      <c r="G252" s="19">
        <f>[1]箱詰め用リスト!G244</f>
        <v>2026.3</v>
      </c>
      <c r="H252" s="19" t="str">
        <f>[1]箱詰め用リスト!A244</f>
        <v>F</v>
      </c>
      <c r="I252" s="23"/>
    </row>
    <row r="253" spans="1:9" s="1" customFormat="1" ht="40.5" customHeight="1">
      <c r="A253" s="7">
        <v>244</v>
      </c>
      <c r="B253" s="11"/>
      <c r="C253" s="18" t="str">
        <f>[1]箱詰め用リスト!B245</f>
        <v>933/ﾚｳｨ/26.3</v>
      </c>
      <c r="D253" s="21" t="str">
        <f>HYPERLINK("https://www.tosyokan.pref.shizuoka.jp/licsxp-opac/WOpacMsgNewListToTifTilDetailAction.do?tilcod="&amp;[1]箱詰め用リスト!I245,[1]箱詰め用リスト!D245)</f>
        <v xml:space="preserve">エイダンをさがして </v>
      </c>
      <c r="E253" s="21" t="str">
        <f>[1]箱詰め用リスト!E245</f>
        <v>デイヴィッド・レヴィサン／作</v>
      </c>
      <c r="F253" s="21" t="str">
        <f>[1]箱詰め用リスト!F245</f>
        <v>小峰書店</v>
      </c>
      <c r="G253" s="18">
        <f>[1]箱詰め用リスト!G245</f>
        <v>2026.3</v>
      </c>
      <c r="H253" s="18" t="str">
        <f>[1]箱詰め用リスト!A245</f>
        <v>L</v>
      </c>
      <c r="I253" s="23"/>
    </row>
    <row r="254" spans="1:9" s="1" customFormat="1" ht="40.5" customHeight="1">
      <c r="A254" s="8">
        <v>245</v>
      </c>
      <c r="B254" s="12" t="s">
        <v>7</v>
      </c>
      <c r="C254" s="19" t="str">
        <f>[1]箱詰め用リスト!B246</f>
        <v>933/ﾛﾌﾃ/26.3</v>
      </c>
      <c r="D254" s="22" t="str">
        <f>HYPERLINK("https://www.tosyokan.pref.shizuoka.jp/licsxp-opac/WOpacMsgNewListToTifTilDetailAction.do?tilcod="&amp;[1]箱詰め用リスト!I246,[1]箱詰め用リスト!D246)</f>
        <v xml:space="preserve">ドリトル先生のサーカス </v>
      </c>
      <c r="E254" s="22" t="str">
        <f>[1]箱詰め用リスト!E246</f>
        <v>ヒュー・ロフティング／著</v>
      </c>
      <c r="F254" s="22" t="str">
        <f>[1]箱詰め用リスト!F246</f>
        <v>竹書房</v>
      </c>
      <c r="G254" s="19">
        <f>[1]箱詰め用リスト!G246</f>
        <v>2026.3</v>
      </c>
      <c r="H254" s="19" t="str">
        <f>[1]箱詰め用リスト!A246</f>
        <v>A</v>
      </c>
      <c r="I254" s="23"/>
    </row>
    <row r="255" spans="1:9" s="1" customFormat="1" ht="40.5" customHeight="1">
      <c r="A255" s="8">
        <v>246</v>
      </c>
      <c r="B255" s="12" t="s">
        <v>7</v>
      </c>
      <c r="C255" s="19" t="str">
        <f>[1]箱詰め用リスト!B247</f>
        <v>933/ﾛﾌﾃ/26.3</v>
      </c>
      <c r="D255" s="22" t="str">
        <f>HYPERLINK("https://www.tosyokan.pref.shizuoka.jp/licsxp-opac/WOpacMsgNewListToTifTilDetailAction.do?tilcod="&amp;[1]箱詰め用リスト!I247,[1]箱詰め用リスト!D247)</f>
        <v xml:space="preserve">ドリトル先生の郵便局 </v>
      </c>
      <c r="E255" s="22" t="str">
        <f>[1]箱詰め用リスト!E247</f>
        <v>ヒュー・ロフティング／著</v>
      </c>
      <c r="F255" s="22" t="str">
        <f>[1]箱詰め用リスト!F247</f>
        <v>竹書房</v>
      </c>
      <c r="G255" s="19">
        <f>[1]箱詰め用リスト!G247</f>
        <v>2026.3</v>
      </c>
      <c r="H255" s="19" t="str">
        <f>[1]箱詰め用リスト!A247</f>
        <v>A</v>
      </c>
      <c r="I255" s="23"/>
    </row>
    <row r="256" spans="1:9" s="1" customFormat="1" ht="40.5" customHeight="1">
      <c r="A256" s="8">
        <v>247</v>
      </c>
      <c r="B256" s="12" t="s">
        <v>7</v>
      </c>
      <c r="C256" s="19" t="str">
        <f>[1]箱詰め用リスト!B248</f>
        <v>E/ｱﾍ/26.3</v>
      </c>
      <c r="D256" s="22" t="str">
        <f>HYPERLINK("https://www.tosyokan.pref.shizuoka.jp/licsxp-opac/WOpacMsgNewListToTifTilDetailAction.do?tilcod="&amp;[1]箱詰め用リスト!I248,[1]箱詰め用リスト!D248)</f>
        <v xml:space="preserve">コット、はじめてのドライブ </v>
      </c>
      <c r="E256" s="22" t="str">
        <f>[1]箱詰め用リスト!E248</f>
        <v>阿部 結／著</v>
      </c>
      <c r="F256" s="22" t="str">
        <f>[1]箱詰め用リスト!F248</f>
        <v>佼成出版社</v>
      </c>
      <c r="G256" s="19">
        <f>[1]箱詰め用リスト!G248</f>
        <v>2026.3</v>
      </c>
      <c r="H256" s="19" t="str">
        <f>[1]箱詰め用リスト!A248</f>
        <v>A</v>
      </c>
      <c r="I256" s="23"/>
    </row>
    <row r="257" spans="1:9" s="1" customFormat="1" ht="40.5" customHeight="1">
      <c r="A257" s="7">
        <v>248</v>
      </c>
      <c r="B257" s="11"/>
      <c r="C257" s="18" t="str">
        <f>[1]箱詰め用リスト!B249</f>
        <v>E/ｱﾏﾉ/26.3</v>
      </c>
      <c r="D257" s="21" t="str">
        <f>HYPERLINK("https://www.tosyokan.pref.shizuoka.jp/licsxp-opac/WOpacMsgNewListToTifTilDetailAction.do?tilcod="&amp;[1]箱詰め用リスト!I249,[1]箱詰め用リスト!D249)</f>
        <v xml:space="preserve">ミーコとおばあちゃん </v>
      </c>
      <c r="E257" s="21" t="str">
        <f>[1]箱詰め用リスト!E249</f>
        <v>伊東 匡美／さく</v>
      </c>
      <c r="F257" s="21" t="str">
        <f>[1]箱詰め用リスト!F249</f>
        <v>文芸社</v>
      </c>
      <c r="G257" s="18">
        <f>[1]箱詰め用リスト!G249</f>
        <v>2026.3</v>
      </c>
      <c r="H257" s="18" t="str">
        <f>[1]箱詰め用リスト!A249</f>
        <v>M</v>
      </c>
      <c r="I257" s="23"/>
    </row>
    <row r="258" spans="1:9" s="1" customFormat="1" ht="40.5" customHeight="1">
      <c r="A258" s="8">
        <v>249</v>
      </c>
      <c r="B258" s="12"/>
      <c r="C258" s="19" t="str">
        <f>[1]箱詰め用リスト!B250</f>
        <v>E/ｱﾗｲ/26.3</v>
      </c>
      <c r="D258" s="22" t="str">
        <f>HYPERLINK("https://www.tosyokan.pref.shizuoka.jp/licsxp-opac/WOpacMsgNewListToTifTilDetailAction.do?tilcod="&amp;[1]箱詰め用リスト!I250,[1]箱詰め用リスト!D250)</f>
        <v xml:space="preserve">へびのせんせいとさるのかんごしさん </v>
      </c>
      <c r="E258" s="22" t="str">
        <f>[1]箱詰め用リスト!E250</f>
        <v>穂高 順也／ぶん</v>
      </c>
      <c r="F258" s="22" t="str">
        <f>[1]箱詰め用リスト!F250</f>
        <v>ブロンズ新社</v>
      </c>
      <c r="G258" s="19">
        <f>[1]箱詰め用リスト!G250</f>
        <v>2026.3</v>
      </c>
      <c r="H258" s="19" t="str">
        <f>[1]箱詰め用リスト!A250</f>
        <v>G</v>
      </c>
      <c r="I258" s="23"/>
    </row>
    <row r="259" spans="1:9" s="1" customFormat="1" ht="40.5" customHeight="1">
      <c r="A259" s="8">
        <v>250</v>
      </c>
      <c r="B259" s="12"/>
      <c r="C259" s="19" t="str">
        <f>[1]箱詰め用リスト!B251</f>
        <v>E/ｲｲﾉ/26.4</v>
      </c>
      <c r="D259" s="22" t="str">
        <f>HYPERLINK("https://www.tosyokan.pref.shizuoka.jp/licsxp-opac/WOpacMsgNewListToTifTilDetailAction.do?tilcod="&amp;[1]箱詰め用リスト!I251,[1]箱詰め用リスト!D251)</f>
        <v xml:space="preserve">耳なし芳一 </v>
      </c>
      <c r="E259" s="22" t="str">
        <f>[1]箱詰め用リスト!E251</f>
        <v>[小泉 八雲／原作]</v>
      </c>
      <c r="F259" s="22" t="str">
        <f>[1]箱詰め用リスト!F251</f>
        <v>BL出版</v>
      </c>
      <c r="G259" s="19">
        <f>[1]箱詰め用リスト!G251</f>
        <v>2026.4</v>
      </c>
      <c r="H259" s="19" t="str">
        <f>[1]箱詰め用リスト!A251</f>
        <v>G</v>
      </c>
      <c r="I259" s="23"/>
    </row>
    <row r="260" spans="1:9" s="1" customFormat="1" ht="40.5" customHeight="1">
      <c r="A260" s="7">
        <v>251</v>
      </c>
      <c r="B260" s="11"/>
      <c r="C260" s="18" t="str">
        <f>[1]箱詰め用リスト!B252</f>
        <v>E/ｲｴﾀ/26.3</v>
      </c>
      <c r="D260" s="21" t="str">
        <f>HYPERLINK("https://www.tosyokan.pref.shizuoka.jp/licsxp-opac/WOpacMsgNewListToTifTilDetailAction.do?tilcod="&amp;[1]箱詰め用リスト!I252,[1]箱詰め用リスト!D252)</f>
        <v xml:space="preserve">いえたよ!あいさつ </v>
      </c>
      <c r="E260" s="21" t="str">
        <f>[1]箱詰め用リスト!E252</f>
        <v>ソニー・クリエイティブプロダクツ／監修</v>
      </c>
      <c r="F260" s="21" t="str">
        <f>[1]箱詰め用リスト!F252</f>
        <v>ポプラ社</v>
      </c>
      <c r="G260" s="18">
        <f>[1]箱詰め用リスト!G252</f>
        <v>2026.3</v>
      </c>
      <c r="H260" s="18" t="str">
        <f>[1]箱詰め用リスト!A252</f>
        <v>M</v>
      </c>
      <c r="I260" s="23"/>
    </row>
    <row r="261" spans="1:9" s="1" customFormat="1" ht="40.5" customHeight="1">
      <c r="A261" s="8">
        <v>252</v>
      </c>
      <c r="B261" s="12"/>
      <c r="C261" s="19" t="str">
        <f>[1]箱詰め用リスト!B253</f>
        <v>E/ｲｼｶ/26.3</v>
      </c>
      <c r="D261" s="22" t="str">
        <f>HYPERLINK("https://www.tosyokan.pref.shizuoka.jp/licsxp-opac/WOpacMsgNewListToTifTilDetailAction.do?tilcod="&amp;[1]箱詰め用リスト!I253,[1]箱詰め用リスト!D253)</f>
        <v xml:space="preserve">ぼくのランドサル </v>
      </c>
      <c r="E261" s="22" t="str">
        <f>[1]箱詰め用リスト!E253</f>
        <v>石川 基子／作・絵</v>
      </c>
      <c r="F261" s="22" t="str">
        <f>[1]箱詰め用リスト!F253</f>
        <v>Gakken</v>
      </c>
      <c r="G261" s="19">
        <f>[1]箱詰め用リスト!G253</f>
        <v>2026.3</v>
      </c>
      <c r="H261" s="19" t="str">
        <f>[1]箱詰め用リスト!A253</f>
        <v>G</v>
      </c>
      <c r="I261" s="23"/>
    </row>
    <row r="262" spans="1:9" s="1" customFormat="1" ht="40.5" customHeight="1">
      <c r="A262" s="8">
        <v>253</v>
      </c>
      <c r="B262" s="12"/>
      <c r="C262" s="19" t="str">
        <f>[1]箱詰め用リスト!B254</f>
        <v>E/ｲﾘﾔ/26.3</v>
      </c>
      <c r="D262" s="22" t="str">
        <f>HYPERLINK("https://www.tosyokan.pref.shizuoka.jp/licsxp-opac/WOpacMsgNewListToTifTilDetailAction.do?tilcod="&amp;[1]箱詰め用リスト!I254,[1]箱詰め用リスト!D254)</f>
        <v xml:space="preserve">のらとゆき </v>
      </c>
      <c r="E262" s="22" t="str">
        <f>[1]箱詰め用リスト!E254</f>
        <v>いりやま さとし／作・絵</v>
      </c>
      <c r="F262" s="22" t="str">
        <f>[1]箱詰め用リスト!F254</f>
        <v>金の星社</v>
      </c>
      <c r="G262" s="19">
        <f>[1]箱詰め用リスト!G254</f>
        <v>2026.3</v>
      </c>
      <c r="H262" s="19" t="str">
        <f>[1]箱詰め用リスト!A254</f>
        <v>G</v>
      </c>
      <c r="I262" s="23"/>
    </row>
    <row r="263" spans="1:9" s="1" customFormat="1" ht="40.5" customHeight="1">
      <c r="A263" s="7">
        <v>254</v>
      </c>
      <c r="B263" s="11"/>
      <c r="C263" s="18" t="str">
        <f>[1]箱詰め用リスト!B255</f>
        <v>E/ｲﾘﾔ/26.4</v>
      </c>
      <c r="D263" s="21" t="str">
        <f>HYPERLINK("https://www.tosyokan.pref.shizuoka.jp/licsxp-opac/WOpacMsgNewListToTifTilDetailAction.do?tilcod="&amp;[1]箱詰め用リスト!I255,[1]箱詰め用リスト!D255)</f>
        <v xml:space="preserve">サンドイッチでんしゃ </v>
      </c>
      <c r="E263" s="21" t="str">
        <f>[1]箱詰め用リスト!E255</f>
        <v>いりやま さとし／え</v>
      </c>
      <c r="F263" s="21" t="str">
        <f>[1]箱詰め用リスト!F255</f>
        <v>チャイルド本社</v>
      </c>
      <c r="G263" s="18">
        <f>[1]箱詰め用リスト!G255</f>
        <v>2026.4</v>
      </c>
      <c r="H263" s="18" t="str">
        <f>[1]箱詰め用リスト!A255</f>
        <v>M</v>
      </c>
      <c r="I263" s="23"/>
    </row>
    <row r="264" spans="1:9" s="1" customFormat="1" ht="40.5" customHeight="1">
      <c r="A264" s="8">
        <v>255</v>
      </c>
      <c r="B264" s="12"/>
      <c r="C264" s="19" t="str">
        <f>[1]箱詰め用リスト!B256</f>
        <v>E/ｳｼｸ/26.3</v>
      </c>
      <c r="D264" s="22" t="str">
        <f>HYPERLINK("https://www.tosyokan.pref.shizuoka.jp/licsxp-opac/WOpacMsgNewListToTifTilDetailAction.do?tilcod="&amp;[1]箱詰め用リスト!I256,[1]箱詰め用リスト!D256)</f>
        <v xml:space="preserve">やきゅうのずかん </v>
      </c>
      <c r="E264" s="22" t="str">
        <f>[1]箱詰め用リスト!E256</f>
        <v>牛窪 良太／著</v>
      </c>
      <c r="F264" s="22" t="str">
        <f>[1]箱詰め用リスト!F256</f>
        <v>白泉社</v>
      </c>
      <c r="G264" s="19">
        <f>[1]箱詰め用リスト!G256</f>
        <v>2026.3</v>
      </c>
      <c r="H264" s="19" t="str">
        <f>[1]箱詰め用リスト!A256</f>
        <v>G</v>
      </c>
      <c r="I264" s="23"/>
    </row>
    <row r="265" spans="1:9" s="1" customFormat="1" ht="40.5" customHeight="1">
      <c r="A265" s="7">
        <v>256</v>
      </c>
      <c r="B265" s="11"/>
      <c r="C265" s="18" t="str">
        <f>[1]箱詰め用リスト!B257</f>
        <v>E/ｳﾐﾉ/26.3</v>
      </c>
      <c r="D265" s="21" t="str">
        <f>HYPERLINK("https://www.tosyokan.pref.shizuoka.jp/licsxp-opac/WOpacMsgNewListToTifTilDetailAction.do?tilcod="&amp;[1]箱詰め用リスト!I257,[1]箱詰め用リスト!D257)</f>
        <v xml:space="preserve">ぽこぽこぽん </v>
      </c>
      <c r="E265" s="21" t="str">
        <f>[1]箱詰め用リスト!E257</f>
        <v>海野 あした／作・絵</v>
      </c>
      <c r="F265" s="21" t="str">
        <f>[1]箱詰め用リスト!F257</f>
        <v>ニコモ</v>
      </c>
      <c r="G265" s="18">
        <f>[1]箱詰め用リスト!G257</f>
        <v>2026.3</v>
      </c>
      <c r="H265" s="18" t="str">
        <f>[1]箱詰め用リスト!A257</f>
        <v>M</v>
      </c>
      <c r="I265" s="23"/>
    </row>
    <row r="266" spans="1:9" s="1" customFormat="1" ht="40.5" customHeight="1">
      <c r="A266" s="7">
        <v>257</v>
      </c>
      <c r="B266" s="11"/>
      <c r="C266" s="18" t="str">
        <f>[1]箱詰め用リスト!B258</f>
        <v>E/ｳﾗﾂ/26.3</v>
      </c>
      <c r="D266" s="21" t="str">
        <f>HYPERLINK("https://www.tosyokan.pref.shizuoka.jp/licsxp-opac/WOpacMsgNewListToTifTilDetailAction.do?tilcod="&amp;[1]箱詰め用リスト!I258,[1]箱詰め用リスト!D258)</f>
        <v xml:space="preserve">おねんねしましょおやすみなさーい </v>
      </c>
      <c r="E266" s="21" t="str">
        <f>[1]箱詰め用リスト!E258</f>
        <v>うらつか りょうま／絵</v>
      </c>
      <c r="F266" s="21" t="str">
        <f>[1]箱詰め用リスト!F258</f>
        <v>永岡書店</v>
      </c>
      <c r="G266" s="18">
        <f>[1]箱詰め用リスト!G258</f>
        <v>2026.3</v>
      </c>
      <c r="H266" s="18" t="str">
        <f>[1]箱詰め用リスト!A258</f>
        <v>M</v>
      </c>
      <c r="I266" s="23"/>
    </row>
    <row r="267" spans="1:9" s="1" customFormat="1" ht="40.5" customHeight="1">
      <c r="A267" s="8">
        <v>258</v>
      </c>
      <c r="B267" s="12"/>
      <c r="C267" s="19" t="str">
        <f>[1]箱詰め用リスト!B259</f>
        <v>E/ｵｵｲ/26.3</v>
      </c>
      <c r="D267" s="22" t="str">
        <f>HYPERLINK("https://www.tosyokan.pref.shizuoka.jp/licsxp-opac/WOpacMsgNewListToTifTilDetailAction.do?tilcod="&amp;[1]箱詰め用リスト!I259,[1]箱詰め用リスト!D259)</f>
        <v xml:space="preserve">こいのぼりぐんぐーん </v>
      </c>
      <c r="E267" s="22" t="str">
        <f>[1]箱詰め用リスト!E259</f>
        <v>おおい じゅんこ／作</v>
      </c>
      <c r="F267" s="22" t="str">
        <f>[1]箱詰め用リスト!F259</f>
        <v>ほるぷ出版</v>
      </c>
      <c r="G267" s="19">
        <f>[1]箱詰め用リスト!G259</f>
        <v>2026.3</v>
      </c>
      <c r="H267" s="19" t="str">
        <f>[1]箱詰め用リスト!A259</f>
        <v>G</v>
      </c>
      <c r="I267" s="23"/>
    </row>
    <row r="268" spans="1:9" s="1" customFormat="1" ht="40.5" customHeight="1">
      <c r="A268" s="7">
        <v>259</v>
      </c>
      <c r="B268" s="11"/>
      <c r="C268" s="18" t="str">
        <f>[1]箱詰め用リスト!B260</f>
        <v>E/ｵｵﾉ/26.3</v>
      </c>
      <c r="D268" s="21" t="str">
        <f>HYPERLINK("https://www.tosyokan.pref.shizuoka.jp/licsxp-opac/WOpacMsgNewListToTifTilDetailAction.do?tilcod="&amp;[1]箱詰め用リスト!I260,[1]箱詰め用リスト!D260)</f>
        <v xml:space="preserve">じんせいさいしょのABC </v>
      </c>
      <c r="E268" s="21" t="str">
        <f>[1]箱詰め用リスト!E260</f>
        <v>おおの たろう／著</v>
      </c>
      <c r="F268" s="21" t="str">
        <f>[1]箱詰め用リスト!F260</f>
        <v>KADOKAWA</v>
      </c>
      <c r="G268" s="18">
        <f>[1]箱詰め用リスト!G260</f>
        <v>2026.3</v>
      </c>
      <c r="H268" s="18" t="str">
        <f>[1]箱詰め用リスト!A260</f>
        <v>M</v>
      </c>
      <c r="I268" s="23"/>
    </row>
    <row r="269" spans="1:9" s="1" customFormat="1" ht="40.5" customHeight="1">
      <c r="A269" s="8">
        <v>260</v>
      </c>
      <c r="B269" s="12"/>
      <c r="C269" s="19" t="str">
        <f>[1]箱詰め用リスト!B261</f>
        <v>E/ｵｶﾀ/26.3</v>
      </c>
      <c r="D269" s="22" t="str">
        <f>HYPERLINK("https://www.tosyokan.pref.shizuoka.jp/licsxp-opac/WOpacMsgNewListToTifTilDetailAction.do?tilcod="&amp;[1]箱詰め用リスト!I261,[1]箱詰め用リスト!D261)</f>
        <v xml:space="preserve">ラパンくんいい旅を! </v>
      </c>
      <c r="E269" s="22" t="str">
        <f>[1]箱詰め用リスト!E261</f>
        <v>アデル・ペドロラ／作</v>
      </c>
      <c r="F269" s="22" t="str">
        <f>[1]箱詰め用リスト!F261</f>
        <v>Gakken</v>
      </c>
      <c r="G269" s="19">
        <f>[1]箱詰め用リスト!G261</f>
        <v>2026.3</v>
      </c>
      <c r="H269" s="19" t="str">
        <f>[1]箱詰め用リスト!A261</f>
        <v>G</v>
      </c>
      <c r="I269" s="23"/>
    </row>
    <row r="270" spans="1:9" s="1" customFormat="1" ht="40.5" customHeight="1">
      <c r="A270" s="8">
        <v>261</v>
      </c>
      <c r="B270" s="12"/>
      <c r="C270" s="19" t="str">
        <f>[1]箱詰め用リスト!B262</f>
        <v>E/ｵｶﾀ/26.3</v>
      </c>
      <c r="D270" s="22" t="str">
        <f>HYPERLINK("https://www.tosyokan.pref.shizuoka.jp/licsxp-opac/WOpacMsgNewListToTifTilDetailAction.do?tilcod="&amp;[1]箱詰め用リスト!I262,[1]箱詰め用リスト!D262)</f>
        <v xml:space="preserve">たんぽぽてんし </v>
      </c>
      <c r="E270" s="22" t="str">
        <f>[1]箱詰め用リスト!E262</f>
        <v>竹下 文子／文</v>
      </c>
      <c r="F270" s="22" t="str">
        <f>[1]箱詰め用リスト!F262</f>
        <v>小峰書店</v>
      </c>
      <c r="G270" s="19">
        <f>[1]箱詰め用リスト!G262</f>
        <v>2026.3</v>
      </c>
      <c r="H270" s="19" t="str">
        <f>[1]箱詰め用リスト!A262</f>
        <v>G</v>
      </c>
      <c r="I270" s="23"/>
    </row>
    <row r="271" spans="1:9" s="1" customFormat="1" ht="40.5" customHeight="1">
      <c r="A271" s="8">
        <v>262</v>
      </c>
      <c r="B271" s="12"/>
      <c r="C271" s="19" t="str">
        <f>[1]箱詰め用リスト!B263</f>
        <v>E/ｵｻｷ/26.3</v>
      </c>
      <c r="D271" s="22" t="str">
        <f>HYPERLINK("https://www.tosyokan.pref.shizuoka.jp/licsxp-opac/WOpacMsgNewListToTifTilDetailAction.do?tilcod="&amp;[1]箱詰め用リスト!I263,[1]箱詰め用リスト!D263)</f>
        <v xml:space="preserve">ほんだなのホリー </v>
      </c>
      <c r="E271" s="22" t="str">
        <f>[1]箱詰め用リスト!E263</f>
        <v>まえだ のりこ／ぶん</v>
      </c>
      <c r="F271" s="22" t="str">
        <f>[1]箱詰め用リスト!F263</f>
        <v>文芸社</v>
      </c>
      <c r="G271" s="19">
        <f>[1]箱詰め用リスト!G263</f>
        <v>2026.3</v>
      </c>
      <c r="H271" s="19" t="str">
        <f>[1]箱詰め用リスト!A263</f>
        <v>G</v>
      </c>
      <c r="I271" s="23"/>
    </row>
    <row r="272" spans="1:9" s="1" customFormat="1" ht="40.5" customHeight="1">
      <c r="A272" s="8">
        <v>263</v>
      </c>
      <c r="B272" s="12" t="s">
        <v>7</v>
      </c>
      <c r="C272" s="19" t="str">
        <f>[1]箱詰め用リスト!B264</f>
        <v>E/ｵｼｴ/26.3</v>
      </c>
      <c r="D272" s="22" t="str">
        <f>HYPERLINK("https://www.tosyokan.pref.shizuoka.jp/licsxp-opac/WOpacMsgNewListToTifTilDetailAction.do?tilcod="&amp;[1]箱詰め用リスト!I264,[1]箱詰め用リスト!D264)</f>
        <v xml:space="preserve">おしえて、パンやさん! </v>
      </c>
      <c r="E272" s="22" t="str">
        <f>[1]箱詰め用リスト!E264</f>
        <v>麦音／作</v>
      </c>
      <c r="F272" s="22" t="str">
        <f>[1]箱詰め用リスト!F264</f>
        <v>世界文化社</v>
      </c>
      <c r="G272" s="19">
        <f>[1]箱詰め用リスト!G264</f>
        <v>2026.3</v>
      </c>
      <c r="H272" s="19" t="str">
        <f>[1]箱詰め用リスト!A264</f>
        <v>A</v>
      </c>
      <c r="I272" s="23"/>
    </row>
    <row r="273" spans="1:9" s="1" customFormat="1" ht="40.5" customHeight="1">
      <c r="A273" s="7">
        <v>264</v>
      </c>
      <c r="B273" s="11"/>
      <c r="C273" s="18" t="str">
        <f>[1]箱詰め用リスト!B265</f>
        <v>E/ｵﾁｬ/26.3</v>
      </c>
      <c r="D273" s="21" t="str">
        <f>HYPERLINK("https://www.tosyokan.pref.shizuoka.jp/licsxp-opac/WOpacMsgNewListToTifTilDetailAction.do?tilcod="&amp;[1]箱詰め用リスト!I265,[1]箱詰め用リスト!D265)</f>
        <v xml:space="preserve">恐竜ギャオッコ なかよしってサイコー! </v>
      </c>
      <c r="E273" s="21" t="str">
        <f>[1]箱詰め用リスト!E265</f>
        <v>きむら ゆういち／さく</v>
      </c>
      <c r="F273" s="21" t="str">
        <f>[1]箱詰め用リスト!F265</f>
        <v>永岡書店</v>
      </c>
      <c r="G273" s="18">
        <f>[1]箱詰め用リスト!G265</f>
        <v>2026.3</v>
      </c>
      <c r="H273" s="18" t="str">
        <f>[1]箱詰め用リスト!A265</f>
        <v>M</v>
      </c>
      <c r="I273" s="23"/>
    </row>
    <row r="274" spans="1:9" s="1" customFormat="1" ht="40.5" customHeight="1">
      <c r="A274" s="8">
        <v>265</v>
      </c>
      <c r="B274" s="12"/>
      <c r="C274" s="19" t="str">
        <f>[1]箱詰め用リスト!B266</f>
        <v>E/ｶｴﾃ/26.3</v>
      </c>
      <c r="D274" s="22" t="str">
        <f>HYPERLINK("https://www.tosyokan.pref.shizuoka.jp/licsxp-opac/WOpacMsgNewListToTifTilDetailAction.do?tilcod="&amp;[1]箱詰め用リスト!I266,[1]箱詰め用リスト!D266)</f>
        <v xml:space="preserve">かおりちゃん </v>
      </c>
      <c r="E274" s="22" t="str">
        <f>[1]箱詰め用リスト!E266</f>
        <v>内田 麟太郎／文</v>
      </c>
      <c r="F274" s="22" t="str">
        <f>[1]箱詰め用リスト!F266</f>
        <v>文芸社</v>
      </c>
      <c r="G274" s="19">
        <f>[1]箱詰め用リスト!G266</f>
        <v>2026.3</v>
      </c>
      <c r="H274" s="19" t="str">
        <f>[1]箱詰め用リスト!A266</f>
        <v>G</v>
      </c>
      <c r="I274" s="23"/>
    </row>
    <row r="275" spans="1:9" s="1" customFormat="1" ht="40.5" customHeight="1">
      <c r="A275" s="7">
        <v>266</v>
      </c>
      <c r="B275" s="11"/>
      <c r="C275" s="18" t="str">
        <f>[1]箱詰め用リスト!B267</f>
        <v>E/ｶｹﾔ/26.3</v>
      </c>
      <c r="D275" s="21" t="str">
        <f>HYPERLINK("https://www.tosyokan.pref.shizuoka.jp/licsxp-opac/WOpacMsgNewListToTifTilDetailAction.do?tilcod="&amp;[1]箱詰め用リスト!I267,[1]箱詰め用リスト!D267)</f>
        <v xml:space="preserve">しば犬こたと天国のモモ </v>
      </c>
      <c r="E275" s="21" t="str">
        <f>[1]箱詰め用リスト!E267</f>
        <v>影山 直美／作</v>
      </c>
      <c r="F275" s="21" t="str">
        <f>[1]箱詰め用リスト!F267</f>
        <v>神宮館</v>
      </c>
      <c r="G275" s="18">
        <f>[1]箱詰め用リスト!G267</f>
        <v>2026.3</v>
      </c>
      <c r="H275" s="18" t="str">
        <f>[1]箱詰め用リスト!A267</f>
        <v>M</v>
      </c>
      <c r="I275" s="23"/>
    </row>
    <row r="276" spans="1:9" s="1" customFormat="1" ht="40.5" customHeight="1">
      <c r="A276" s="8">
        <v>267</v>
      </c>
      <c r="B276" s="12" t="s">
        <v>7</v>
      </c>
      <c r="C276" s="19" t="str">
        <f>[1]箱詰め用リスト!B268</f>
        <v>E/ｶｺ/26.3</v>
      </c>
      <c r="D276" s="22" t="str">
        <f>HYPERLINK("https://www.tosyokan.pref.shizuoka.jp/licsxp-opac/WOpacMsgNewListToTifTilDetailAction.do?tilcod="&amp;[1]箱詰め用リスト!I268,[1]箱詰め用リスト!D268)</f>
        <v xml:space="preserve">おおきいちょうちんちいさいちょうちん </v>
      </c>
      <c r="E276" s="22" t="str">
        <f>[1]箱詰め用リスト!E268</f>
        <v>加古 里子／さく</v>
      </c>
      <c r="F276" s="22" t="str">
        <f>[1]箱詰め用リスト!F268</f>
        <v>福音館書店</v>
      </c>
      <c r="G276" s="19">
        <f>[1]箱詰め用リスト!G268</f>
        <v>2026.3</v>
      </c>
      <c r="H276" s="19" t="str">
        <f>[1]箱詰め用リスト!A268</f>
        <v>A</v>
      </c>
      <c r="I276" s="23"/>
    </row>
    <row r="277" spans="1:9" s="1" customFormat="1" ht="40.5" customHeight="1">
      <c r="A277" s="8">
        <v>268</v>
      </c>
      <c r="B277" s="13"/>
      <c r="C277" s="19" t="str">
        <f>[1]箱詰め用リスト!B269</f>
        <v>E/ｶｺ/26.3</v>
      </c>
      <c r="D277" s="22" t="str">
        <f>HYPERLINK("https://www.tosyokan.pref.shizuoka.jp/licsxp-opac/WOpacMsgNewListToTifTilDetailAction.do?tilcod="&amp;[1]箱詰め用リスト!I269,[1]箱詰め用リスト!D269)</f>
        <v xml:space="preserve">きれいなかざりたのしいまつり </v>
      </c>
      <c r="E277" s="22" t="str">
        <f>[1]箱詰め用リスト!E269</f>
        <v>加古 里子／さく</v>
      </c>
      <c r="F277" s="22" t="str">
        <f>[1]箱詰め用リスト!F269</f>
        <v>福音館書店</v>
      </c>
      <c r="G277" s="19">
        <f>[1]箱詰め用リスト!G269</f>
        <v>2026.3</v>
      </c>
      <c r="H277" s="19" t="str">
        <f>[1]箱詰め用リスト!A269</f>
        <v>G</v>
      </c>
      <c r="I277" s="23"/>
    </row>
    <row r="278" spans="1:9" s="1" customFormat="1" ht="40.5" customHeight="1">
      <c r="A278" s="8">
        <v>269</v>
      </c>
      <c r="B278" s="12"/>
      <c r="C278" s="19" t="str">
        <f>[1]箱詰め用リスト!B270</f>
        <v>E/ｶｼﾘ/26.3</v>
      </c>
      <c r="D278" s="22" t="str">
        <f>HYPERLINK("https://www.tosyokan.pref.shizuoka.jp/licsxp-opac/WOpacMsgNewListToTifTilDetailAction.do?tilcod="&amp;[1]箱詰め用リスト!I270,[1]箱詰め用リスト!D270)</f>
        <v xml:space="preserve">たけのこのびのーび </v>
      </c>
      <c r="E278" s="22" t="str">
        <f>[1]箱詰め用リスト!E270</f>
        <v>すとう あさえ／ぶん</v>
      </c>
      <c r="F278" s="22" t="str">
        <f>[1]箱詰め用リスト!F270</f>
        <v>ほるぷ出版</v>
      </c>
      <c r="G278" s="19">
        <f>[1]箱詰め用リスト!G270</f>
        <v>2026.3</v>
      </c>
      <c r="H278" s="19" t="str">
        <f>[1]箱詰め用リスト!A270</f>
        <v>G</v>
      </c>
      <c r="I278" s="23"/>
    </row>
    <row r="279" spans="1:9" s="1" customFormat="1" ht="40.5" customHeight="1">
      <c r="A279" s="7">
        <v>270</v>
      </c>
      <c r="B279" s="11"/>
      <c r="C279" s="18" t="str">
        <f>[1]箱詰め用リスト!B271</f>
        <v>E/ｶｼﾜ/26.3</v>
      </c>
      <c r="D279" s="21" t="str">
        <f>HYPERLINK("https://www.tosyokan.pref.shizuoka.jp/licsxp-opac/WOpacMsgNewListToTifTilDetailAction.do?tilcod="&amp;[1]箱詰め用リスト!I271,[1]箱詰め用リスト!D271)</f>
        <v xml:space="preserve">なーでなで </v>
      </c>
      <c r="E279" s="21" t="str">
        <f>[1]箱詰め用リスト!E271</f>
        <v>かしわら あきお／作・絵</v>
      </c>
      <c r="F279" s="21" t="str">
        <f>[1]箱詰め用リスト!F271</f>
        <v>ひかりのくに</v>
      </c>
      <c r="G279" s="18">
        <f>[1]箱詰め用リスト!G271</f>
        <v>2026.3</v>
      </c>
      <c r="H279" s="18" t="str">
        <f>[1]箱詰め用リスト!A271</f>
        <v>M</v>
      </c>
      <c r="I279" s="23"/>
    </row>
    <row r="280" spans="1:9" s="1" customFormat="1" ht="40.5" customHeight="1">
      <c r="A280" s="7">
        <v>271</v>
      </c>
      <c r="B280" s="11"/>
      <c r="C280" s="18" t="str">
        <f>[1]箱詰め用リスト!B272</f>
        <v>E/ｶｼﾜ/26.3</v>
      </c>
      <c r="D280" s="21" t="str">
        <f>HYPERLINK("https://www.tosyokan.pref.shizuoka.jp/licsxp-opac/WOpacMsgNewListToTifTilDetailAction.do?tilcod="&amp;[1]箱詰め用リスト!I272,[1]箱詰め用リスト!D272)</f>
        <v xml:space="preserve">ぽんぽんぽん </v>
      </c>
      <c r="E280" s="21" t="str">
        <f>[1]箱詰め用リスト!E272</f>
        <v>かしわら あきお／作・絵</v>
      </c>
      <c r="F280" s="21" t="str">
        <f>[1]箱詰め用リスト!F272</f>
        <v>ひかりのくに</v>
      </c>
      <c r="G280" s="18">
        <f>[1]箱詰め用リスト!G272</f>
        <v>2026.3</v>
      </c>
      <c r="H280" s="18" t="str">
        <f>[1]箱詰め用リスト!A272</f>
        <v>M</v>
      </c>
      <c r="I280" s="23"/>
    </row>
    <row r="281" spans="1:9" s="1" customFormat="1" ht="40.5" customHeight="1">
      <c r="A281" s="7">
        <v>272</v>
      </c>
      <c r="B281" s="11"/>
      <c r="C281" s="18" t="str">
        <f>[1]箱詰め用リスト!B273</f>
        <v>E/ｶﾄ/26.3</v>
      </c>
      <c r="D281" s="21" t="str">
        <f>HYPERLINK("https://www.tosyokan.pref.shizuoka.jp/licsxp-opac/WOpacMsgNewListToTifTilDetailAction.do?tilcod="&amp;[1]箱詰め用リスト!I273,[1]箱詰め用リスト!D273)</f>
        <v xml:space="preserve">でてこいでてこいおべんとうなーんだ? </v>
      </c>
      <c r="E281" s="21" t="str">
        <f>[1]箱詰め用リスト!E273</f>
        <v>かど ひろみ／作・絵</v>
      </c>
      <c r="F281" s="21" t="str">
        <f>[1]箱詰め用リスト!F273</f>
        <v>ベネッセコーポレーション</v>
      </c>
      <c r="G281" s="18">
        <f>[1]箱詰め用リスト!G273</f>
        <v>2026.3</v>
      </c>
      <c r="H281" s="18" t="str">
        <f>[1]箱詰め用リスト!A273</f>
        <v>M</v>
      </c>
      <c r="I281" s="23"/>
    </row>
    <row r="282" spans="1:9" s="1" customFormat="1" ht="40.5" customHeight="1">
      <c r="A282" s="8">
        <v>273</v>
      </c>
      <c r="B282" s="12" t="s">
        <v>7</v>
      </c>
      <c r="C282" s="19" t="str">
        <f>[1]箱詰め用リスト!B274</f>
        <v>E/ｶﾄｳ/26.3</v>
      </c>
      <c r="D282" s="22" t="str">
        <f>HYPERLINK("https://www.tosyokan.pref.shizuoka.jp/licsxp-opac/WOpacMsgNewListToTifTilDetailAction.do?tilcod="&amp;[1]箱詰め用リスト!I274,[1]箱詰め用リスト!D274)</f>
        <v xml:space="preserve">きゅうしょくのじかん </v>
      </c>
      <c r="E282" s="22" t="str">
        <f>[1]箱詰め用リスト!E274</f>
        <v>加藤 休ミ／作・絵</v>
      </c>
      <c r="F282" s="22" t="str">
        <f>[1]箱詰め用リスト!F274</f>
        <v>Gakken</v>
      </c>
      <c r="G282" s="19">
        <f>[1]箱詰め用リスト!G274</f>
        <v>2026.3</v>
      </c>
      <c r="H282" s="19" t="str">
        <f>[1]箱詰め用リスト!A274</f>
        <v>A</v>
      </c>
      <c r="I282" s="23"/>
    </row>
    <row r="283" spans="1:9" s="1" customFormat="1" ht="40.5" customHeight="1">
      <c r="A283" s="7">
        <v>274</v>
      </c>
      <c r="B283" s="11"/>
      <c r="C283" s="18" t="str">
        <f>[1]箱詰め用リスト!B275</f>
        <v>E/ｶﾄｳ/26.4</v>
      </c>
      <c r="D283" s="21" t="str">
        <f>HYPERLINK("https://www.tosyokan.pref.shizuoka.jp/licsxp-opac/WOpacMsgNewListToTifTilDetailAction.do?tilcod="&amp;[1]箱詰め用リスト!I275,[1]箱詰め用リスト!D275)</f>
        <v xml:space="preserve">パンのふわふわちゃん </v>
      </c>
      <c r="E283" s="21" t="str">
        <f>[1]箱詰め用リスト!E275</f>
        <v>かとう ようこ／さく・え</v>
      </c>
      <c r="F283" s="21" t="str">
        <f>[1]箱詰め用リスト!F275</f>
        <v>チャイルド本社</v>
      </c>
      <c r="G283" s="18">
        <f>[1]箱詰め用リスト!G275</f>
        <v>2026.4</v>
      </c>
      <c r="H283" s="18" t="str">
        <f>[1]箱詰め用リスト!A275</f>
        <v>M</v>
      </c>
      <c r="I283" s="23"/>
    </row>
    <row r="284" spans="1:9" s="1" customFormat="1" ht="40.5" customHeight="1">
      <c r="A284" s="8">
        <v>275</v>
      </c>
      <c r="B284" s="12" t="s">
        <v>7</v>
      </c>
      <c r="C284" s="19" t="str">
        <f>[1]箱詰め用リスト!B276</f>
        <v>E/ｶﾙ/26.3</v>
      </c>
      <c r="D284" s="22" t="str">
        <f>HYPERLINK("https://www.tosyokan.pref.shizuoka.jp/licsxp-opac/WOpacMsgNewListToTifTilDetailAction.do?tilcod="&amp;[1]箱詰め用リスト!I276,[1]箱詰め用リスト!D276)</f>
        <v xml:space="preserve">それいけ、ヴォルフガング! </v>
      </c>
      <c r="E284" s="22" t="str">
        <f>[1]箱詰め用リスト!E276</f>
        <v>ヴァージニア・カール／作・絵</v>
      </c>
      <c r="F284" s="22" t="str">
        <f>[1]箱詰め用リスト!F276</f>
        <v>徳間書店</v>
      </c>
      <c r="G284" s="19">
        <f>[1]箱詰め用リスト!G276</f>
        <v>2026.3</v>
      </c>
      <c r="H284" s="19" t="str">
        <f>[1]箱詰め用リスト!A276</f>
        <v>A</v>
      </c>
      <c r="I284" s="23"/>
    </row>
    <row r="285" spans="1:9" s="1" customFormat="1" ht="40.5" customHeight="1">
      <c r="A285" s="7">
        <v>276</v>
      </c>
      <c r="B285" s="11"/>
      <c r="C285" s="18" t="str">
        <f>[1]箱詰め用リスト!B277</f>
        <v>E/ｷﾀﾑ/26.3</v>
      </c>
      <c r="D285" s="21" t="str">
        <f>HYPERLINK("https://www.tosyokan.pref.shizuoka.jp/licsxp-opac/WOpacMsgNewListToTifTilDetailAction.do?tilcod="&amp;[1]箱詰め用リスト!I277,[1]箱詰め用リスト!D277)</f>
        <v xml:space="preserve">バスまだかな </v>
      </c>
      <c r="E285" s="21" t="str">
        <f>[1]箱詰め用リスト!E277</f>
        <v>北村 人／著</v>
      </c>
      <c r="F285" s="21" t="str">
        <f>[1]箱詰め用リスト!F277</f>
        <v>偕成社</v>
      </c>
      <c r="G285" s="18">
        <f>[1]箱詰め用リスト!G277</f>
        <v>2026.3</v>
      </c>
      <c r="H285" s="18" t="str">
        <f>[1]箱詰め用リスト!A277</f>
        <v>M</v>
      </c>
      <c r="I285" s="23"/>
    </row>
    <row r="286" spans="1:9" s="1" customFormat="1" ht="40.5" customHeight="1">
      <c r="A286" s="7">
        <v>277</v>
      </c>
      <c r="B286" s="11"/>
      <c r="C286" s="18" t="str">
        <f>[1]箱詰め用リスト!B278</f>
        <v>E/ｷｮｳ/26.3</v>
      </c>
      <c r="D286" s="21" t="str">
        <f>HYPERLINK("https://www.tosyokan.pref.shizuoka.jp/licsxp-opac/WOpacMsgNewListToTifTilDetailAction.do?tilcod="&amp;[1]箱詰め用リスト!I278,[1]箱詰め用リスト!D278)</f>
        <v xml:space="preserve">アルパカレイちゃんのヘンテコなしつもん </v>
      </c>
      <c r="E286" s="21" t="str">
        <f>[1]箱詰め用リスト!E278</f>
        <v>ぎょうぶ としこ／作・絵</v>
      </c>
      <c r="F286" s="21" t="str">
        <f>[1]箱詰め用リスト!F278</f>
        <v>プレジデント社</v>
      </c>
      <c r="G286" s="18">
        <f>[1]箱詰め用リスト!G278</f>
        <v>2026.3</v>
      </c>
      <c r="H286" s="18" t="str">
        <f>[1]箱詰め用リスト!A278</f>
        <v>M</v>
      </c>
      <c r="I286" s="23"/>
    </row>
    <row r="287" spans="1:9" s="1" customFormat="1" ht="40.5" customHeight="1">
      <c r="A287" s="8">
        <v>278</v>
      </c>
      <c r="B287" s="12"/>
      <c r="C287" s="19" t="str">
        <f>[1]箱詰め用リスト!B279</f>
        <v>E/ｸｻｶ/26.3</v>
      </c>
      <c r="D287" s="22" t="str">
        <f>HYPERLINK("https://www.tosyokan.pref.shizuoka.jp/licsxp-opac/WOpacMsgNewListToTifTilDetailAction.do?tilcod="&amp;[1]箱詰め用リスト!I279,[1]箱詰め用リスト!D279)</f>
        <v xml:space="preserve">トイトイトイレットペーパー </v>
      </c>
      <c r="E287" s="22" t="str">
        <f>[1]箱詰め用リスト!E279</f>
        <v>大塚 健太／さく</v>
      </c>
      <c r="F287" s="22" t="str">
        <f>[1]箱詰め用リスト!F279</f>
        <v>講談社</v>
      </c>
      <c r="G287" s="19">
        <f>[1]箱詰め用リスト!G279</f>
        <v>2026.3</v>
      </c>
      <c r="H287" s="19" t="str">
        <f>[1]箱詰め用リスト!A279</f>
        <v>G</v>
      </c>
      <c r="I287" s="23"/>
    </row>
    <row r="288" spans="1:9" s="1" customFormat="1" ht="40.5" customHeight="1">
      <c r="A288" s="7">
        <v>279</v>
      </c>
      <c r="B288" s="11"/>
      <c r="C288" s="18" t="str">
        <f>[1]箱詰め用リスト!B280</f>
        <v>E/ｸﾄｳ/26.3</v>
      </c>
      <c r="D288" s="21" t="str">
        <f>HYPERLINK("https://www.tosyokan.pref.shizuoka.jp/licsxp-opac/WOpacMsgNewListToTifTilDetailAction.do?tilcod="&amp;[1]箱詰め用リスト!I280,[1]箱詰め用リスト!D280)</f>
        <v xml:space="preserve">ノラネコぐんだんこんにちは </v>
      </c>
      <c r="E288" s="21" t="str">
        <f>[1]箱詰め用リスト!E280</f>
        <v>工藤 ノリコ／著</v>
      </c>
      <c r="F288" s="21" t="str">
        <f>[1]箱詰め用リスト!F280</f>
        <v>白泉社</v>
      </c>
      <c r="G288" s="18">
        <f>[1]箱詰め用リスト!G280</f>
        <v>2026.3</v>
      </c>
      <c r="H288" s="18" t="str">
        <f>[1]箱詰め用リスト!A280</f>
        <v>M</v>
      </c>
      <c r="I288" s="23"/>
    </row>
    <row r="289" spans="1:9" s="1" customFormat="1" ht="40.5" customHeight="1">
      <c r="A289" s="8">
        <v>280</v>
      </c>
      <c r="B289" s="12"/>
      <c r="C289" s="19" t="str">
        <f>[1]箱詰め用リスト!B281</f>
        <v>E/ｸﾎﾀ/26.3</v>
      </c>
      <c r="D289" s="22" t="str">
        <f>HYPERLINK("https://www.tosyokan.pref.shizuoka.jp/licsxp-opac/WOpacMsgNewListToTifTilDetailAction.do?tilcod="&amp;[1]箱詰め用リスト!I281,[1]箱詰め用リスト!D281)</f>
        <v xml:space="preserve">また、かえりみちがわからなくなった。 </v>
      </c>
      <c r="E289" s="22" t="str">
        <f>[1]箱詰め用リスト!E281</f>
        <v>ありの くろき／原案</v>
      </c>
      <c r="F289" s="22" t="str">
        <f>[1]箱詰め用リスト!F281</f>
        <v>つむぐ舎</v>
      </c>
      <c r="G289" s="19">
        <f>[1]箱詰め用リスト!G281</f>
        <v>2026.3</v>
      </c>
      <c r="H289" s="19" t="str">
        <f>[1]箱詰め用リスト!A281</f>
        <v>G</v>
      </c>
      <c r="I289" s="23"/>
    </row>
    <row r="290" spans="1:9" s="1" customFormat="1" ht="40.5" customHeight="1">
      <c r="A290" s="8">
        <v>281</v>
      </c>
      <c r="B290" s="12"/>
      <c r="C290" s="19" t="str">
        <f>[1]箱詰め用リスト!B282</f>
        <v>E/ｸﾙﾁ/26.3</v>
      </c>
      <c r="D290" s="22" t="str">
        <f>HYPERLINK("https://www.tosyokan.pref.shizuoka.jp/licsxp-opac/WOpacMsgNewListToTifTilDetailAction.do?tilcod="&amp;[1]箱詰め用リスト!I282,[1]箱詰め用リスト!D282)</f>
        <v xml:space="preserve">いもうとのデイジー </v>
      </c>
      <c r="E290" s="22" t="str">
        <f>[1]箱詰め用リスト!E282</f>
        <v>エイドリア・カールソン／作</v>
      </c>
      <c r="F290" s="22" t="str">
        <f>[1]箱詰め用リスト!F282</f>
        <v>偕成社</v>
      </c>
      <c r="G290" s="19">
        <f>[1]箱詰め用リスト!G282</f>
        <v>2026.3</v>
      </c>
      <c r="H290" s="19" t="str">
        <f>[1]箱詰め用リスト!A282</f>
        <v>G</v>
      </c>
      <c r="I290" s="23"/>
    </row>
    <row r="291" spans="1:9" s="1" customFormat="1" ht="40.5" customHeight="1">
      <c r="A291" s="8">
        <v>282</v>
      </c>
      <c r="B291" s="12"/>
      <c r="C291" s="19" t="str">
        <f>[1]箱詰め用リスト!B283</f>
        <v>E/ｸﾛｲ/26.3</v>
      </c>
      <c r="D291" s="22" t="str">
        <f>HYPERLINK("https://www.tosyokan.pref.shizuoka.jp/licsxp-opac/WOpacMsgNewListToTifTilDetailAction.do?tilcod="&amp;[1]箱詰め用リスト!I283,[1]箱詰め用リスト!D283)</f>
        <v xml:space="preserve">かぜのここかぜ </v>
      </c>
      <c r="E291" s="22" t="str">
        <f>[1]箱詰め用リスト!E283</f>
        <v>高畠 じゅん子／作</v>
      </c>
      <c r="F291" s="22" t="str">
        <f>[1]箱詰め用リスト!F283</f>
        <v>ひさかたチャイルド</v>
      </c>
      <c r="G291" s="19">
        <f>[1]箱詰め用リスト!G283</f>
        <v>2026.3</v>
      </c>
      <c r="H291" s="19" t="str">
        <f>[1]箱詰め用リスト!A283</f>
        <v>G</v>
      </c>
      <c r="I291" s="23"/>
    </row>
    <row r="292" spans="1:9" s="1" customFormat="1" ht="40.5" customHeight="1">
      <c r="A292" s="8">
        <v>283</v>
      </c>
      <c r="B292" s="12"/>
      <c r="C292" s="19" t="str">
        <f>[1]箱詰め用リスト!B284</f>
        <v>E/ｸﾛﾍ/26.1</v>
      </c>
      <c r="D292" s="22" t="str">
        <f>HYPERLINK("https://www.tosyokan.pref.shizuoka.jp/licsxp-opac/WOpacMsgNewListToTifTilDetailAction.do?tilcod="&amp;[1]箱詰め用リスト!I284,[1]箱詰め用リスト!D284)</f>
        <v xml:space="preserve">世界一サンゴと人にやさしい村 </v>
      </c>
      <c r="E292" s="22" t="str">
        <f>[1]箱詰め用リスト!E284</f>
        <v>黒部 ゆみ／写真・構成</v>
      </c>
      <c r="F292" s="22" t="str">
        <f>[1]箱詰め用リスト!F284</f>
        <v>恩納村教育委員会</v>
      </c>
      <c r="G292" s="19">
        <f>[1]箱詰め用リスト!G284</f>
        <v>2026.1</v>
      </c>
      <c r="H292" s="19" t="str">
        <f>[1]箱詰め用リスト!A284</f>
        <v>G</v>
      </c>
      <c r="I292" s="23"/>
    </row>
    <row r="293" spans="1:9" s="1" customFormat="1" ht="40.5" customHeight="1">
      <c r="A293" s="7">
        <v>284</v>
      </c>
      <c r="B293" s="11"/>
      <c r="C293" s="18" t="str">
        <f>[1]箱詰め用リスト!B285</f>
        <v>E/ｺﾄｳ/26.3</v>
      </c>
      <c r="D293" s="21" t="str">
        <f>HYPERLINK("https://www.tosyokan.pref.shizuoka.jp/licsxp-opac/WOpacMsgNewListToTifTilDetailAction.do?tilcod="&amp;[1]箱詰め用リスト!I285,[1]箱詰め用リスト!D285)</f>
        <v xml:space="preserve">ぺろりあまつぶごご3じ </v>
      </c>
      <c r="E293" s="21" t="str">
        <f>[1]箱詰め用リスト!E285</f>
        <v>ごとう みづき／作・絵</v>
      </c>
      <c r="F293" s="21" t="str">
        <f>[1]箱詰め用リスト!F285</f>
        <v>光村図書出版</v>
      </c>
      <c r="G293" s="18">
        <f>[1]箱詰め用リスト!G285</f>
        <v>2026.3</v>
      </c>
      <c r="H293" s="18" t="str">
        <f>[1]箱詰め用リスト!A285</f>
        <v>M</v>
      </c>
      <c r="I293" s="23"/>
    </row>
    <row r="294" spans="1:9" s="1" customFormat="1" ht="40.5" customHeight="1">
      <c r="A294" s="7">
        <v>285</v>
      </c>
      <c r="B294" s="11"/>
      <c r="C294" s="18" t="str">
        <f>[1]箱詰め用リスト!B286</f>
        <v>E/ｺﾊﾔ/26.3</v>
      </c>
      <c r="D294" s="21" t="str">
        <f>HYPERLINK("https://www.tosyokan.pref.shizuoka.jp/licsxp-opac/WOpacMsgNewListToTifTilDetailAction.do?tilcod="&amp;[1]箱詰め用リスト!I286,[1]箱詰め用リスト!D286)</f>
        <v xml:space="preserve">あたらしい町のひみつのともだち </v>
      </c>
      <c r="E294" s="21" t="str">
        <f>[1]箱詰め用リスト!E286</f>
        <v>いずた ゆな／作</v>
      </c>
      <c r="F294" s="21" t="str">
        <f>[1]箱詰め用リスト!F286</f>
        <v>三恵社</v>
      </c>
      <c r="G294" s="18">
        <f>[1]箱詰め用リスト!G286</f>
        <v>2026.3</v>
      </c>
      <c r="H294" s="18" t="str">
        <f>[1]箱詰め用リスト!A286</f>
        <v>M</v>
      </c>
      <c r="I294" s="23"/>
    </row>
    <row r="295" spans="1:9" s="1" customFormat="1" ht="40.5" customHeight="1">
      <c r="A295" s="8">
        <v>286</v>
      </c>
      <c r="B295" s="12"/>
      <c r="C295" s="19" t="str">
        <f>[1]箱詰め用リスト!B287</f>
        <v>E/ｻｶﾀ/26.3</v>
      </c>
      <c r="D295" s="22" t="str">
        <f>HYPERLINK("https://www.tosyokan.pref.shizuoka.jp/licsxp-opac/WOpacMsgNewListToTifTilDetailAction.do?tilcod="&amp;[1]箱詰め用リスト!I287,[1]箱詰め用リスト!D287)</f>
        <v xml:space="preserve">どんないえ? </v>
      </c>
      <c r="E295" s="22" t="str">
        <f>[1]箱詰め用リスト!E287</f>
        <v>藤野 可織／作</v>
      </c>
      <c r="F295" s="22" t="str">
        <f>[1]箱詰め用リスト!F287</f>
        <v>岩崎書店</v>
      </c>
      <c r="G295" s="19">
        <f>[1]箱詰め用リスト!G287</f>
        <v>2026.3</v>
      </c>
      <c r="H295" s="19" t="str">
        <f>[1]箱詰め用リスト!A287</f>
        <v>G</v>
      </c>
      <c r="I295" s="23"/>
    </row>
    <row r="296" spans="1:9" s="1" customFormat="1" ht="40.5" customHeight="1">
      <c r="A296" s="7">
        <v>287</v>
      </c>
      <c r="B296" s="11"/>
      <c r="C296" s="18" t="str">
        <f>[1]箱詰め用リスト!B288</f>
        <v>E/ｻｸﾗ/26.3</v>
      </c>
      <c r="D296" s="21" t="str">
        <f>HYPERLINK("https://www.tosyokan.pref.shizuoka.jp/licsxp-opac/WOpacMsgNewListToTifTilDetailAction.do?tilcod="&amp;[1]箱詰め用リスト!I288,[1]箱詰め用リスト!D288)</f>
        <v xml:space="preserve">みこぴーとおおきなさくらのき </v>
      </c>
      <c r="E296" s="21" t="str">
        <f>[1]箱詰め用リスト!E288</f>
        <v>さくら みこ／作・絵</v>
      </c>
      <c r="F296" s="21" t="str">
        <f>[1]箱詰め用リスト!F288</f>
        <v>フレーベル館</v>
      </c>
      <c r="G296" s="18">
        <f>[1]箱詰め用リスト!G288</f>
        <v>2026.3</v>
      </c>
      <c r="H296" s="18" t="str">
        <f>[1]箱詰め用リスト!A288</f>
        <v>M</v>
      </c>
      <c r="I296" s="23"/>
    </row>
    <row r="297" spans="1:9" s="1" customFormat="1" ht="40.5" customHeight="1">
      <c r="A297" s="8">
        <v>288</v>
      </c>
      <c r="B297" s="12"/>
      <c r="C297" s="19" t="str">
        <f>[1]箱詰め用リスト!B289</f>
        <v>E/ｻﾄｳ/26.3</v>
      </c>
      <c r="D297" s="22" t="str">
        <f>HYPERLINK("https://www.tosyokan.pref.shizuoka.jp/licsxp-opac/WOpacMsgNewListToTifTilDetailAction.do?tilcod="&amp;[1]箱詰め用リスト!I289,[1]箱詰め用リスト!D289)</f>
        <v xml:space="preserve">つきよのたまご </v>
      </c>
      <c r="E297" s="22" t="str">
        <f>[1]箱詰め用リスト!E289</f>
        <v>なかがわ ちひろ／文</v>
      </c>
      <c r="F297" s="22" t="str">
        <f>[1]箱詰め用リスト!F289</f>
        <v>BL出版</v>
      </c>
      <c r="G297" s="19">
        <f>[1]箱詰め用リスト!G289</f>
        <v>2026.3</v>
      </c>
      <c r="H297" s="19" t="str">
        <f>[1]箱詰め用リスト!A289</f>
        <v>G</v>
      </c>
      <c r="I297" s="23"/>
    </row>
    <row r="298" spans="1:9" s="1" customFormat="1" ht="40.5" customHeight="1">
      <c r="A298" s="7">
        <v>289</v>
      </c>
      <c r="B298" s="11"/>
      <c r="C298" s="18" t="str">
        <f>[1]箱詰め用リスト!B290</f>
        <v>E/ｻﾜｲ/26.2</v>
      </c>
      <c r="D298" s="21" t="str">
        <f>HYPERLINK("https://www.tosyokan.pref.shizuoka.jp/licsxp-opac/WOpacMsgNewListToTifTilDetailAction.do?tilcod="&amp;[1]箱詰め用リスト!I290,[1]箱詰め用リスト!D290)</f>
        <v xml:space="preserve">たいせつなこと </v>
      </c>
      <c r="E298" s="21" t="str">
        <f>[1]箱詰め用リスト!E290</f>
        <v>神吉 一寿／文</v>
      </c>
      <c r="F298" s="21" t="str">
        <f>[1]箱詰め用リスト!F290</f>
        <v>三恵社</v>
      </c>
      <c r="G298" s="18">
        <f>[1]箱詰め用リスト!G290</f>
        <v>2026.2</v>
      </c>
      <c r="H298" s="18" t="str">
        <f>[1]箱詰め用リスト!A290</f>
        <v>M</v>
      </c>
      <c r="I298" s="23"/>
    </row>
    <row r="299" spans="1:9" s="1" customFormat="1" ht="40.5" customHeight="1">
      <c r="A299" s="7">
        <v>290</v>
      </c>
      <c r="B299" s="11"/>
      <c r="C299" s="18" t="str">
        <f>[1]箱詰め用リスト!B291</f>
        <v>E/ｻﾜｲ/26.2</v>
      </c>
      <c r="D299" s="21" t="str">
        <f>HYPERLINK("https://www.tosyokan.pref.shizuoka.jp/licsxp-opac/WOpacMsgNewListToTifTilDetailAction.do?tilcod="&amp;[1]箱詰め用リスト!I291,[1]箱詰め用リスト!D291)</f>
        <v xml:space="preserve">あめのよるぼうさいまん </v>
      </c>
      <c r="E299" s="21" t="str">
        <f>[1]箱詰め用リスト!E291</f>
        <v>田口 義也／文</v>
      </c>
      <c r="F299" s="21" t="str">
        <f>[1]箱詰め用リスト!F291</f>
        <v>三恵社</v>
      </c>
      <c r="G299" s="18">
        <f>[1]箱詰め用リスト!G291</f>
        <v>2026.2</v>
      </c>
      <c r="H299" s="18" t="str">
        <f>[1]箱詰め用リスト!A291</f>
        <v>M</v>
      </c>
      <c r="I299" s="23"/>
    </row>
    <row r="300" spans="1:9" s="1" customFormat="1" ht="40.5" customHeight="1">
      <c r="A300" s="7">
        <v>291</v>
      </c>
      <c r="B300" s="11"/>
      <c r="C300" s="18" t="str">
        <f>[1]箱詰め用リスト!B292</f>
        <v>E/ｻﾜｲ/26.2</v>
      </c>
      <c r="D300" s="21" t="str">
        <f>HYPERLINK("https://www.tosyokan.pref.shizuoka.jp/licsxp-opac/WOpacMsgNewListToTifTilDetailAction.do?tilcod="&amp;[1]箱詰め用リスト!I292,[1]箱詰め用リスト!D292)</f>
        <v xml:space="preserve">はのようせいピカリン </v>
      </c>
      <c r="E300" s="21" t="str">
        <f>[1]箱詰め用リスト!E292</f>
        <v>藤田 陽平／文</v>
      </c>
      <c r="F300" s="21" t="str">
        <f>[1]箱詰め用リスト!F292</f>
        <v>三恵社</v>
      </c>
      <c r="G300" s="18">
        <f>[1]箱詰め用リスト!G292</f>
        <v>2026.2</v>
      </c>
      <c r="H300" s="18" t="str">
        <f>[1]箱詰め用リスト!A292</f>
        <v>M</v>
      </c>
      <c r="I300" s="23"/>
    </row>
    <row r="301" spans="1:9" s="1" customFormat="1" ht="40.5" customHeight="1">
      <c r="A301" s="8">
        <v>292</v>
      </c>
      <c r="B301" s="12"/>
      <c r="C301" s="19" t="str">
        <f>[1]箱詰め用リスト!B293</f>
        <v>E/ｼﾏｽ/26.3</v>
      </c>
      <c r="D301" s="22" t="str">
        <f>HYPERLINK("https://www.tosyokan.pref.shizuoka.jp/licsxp-opac/WOpacMsgNewListToTifTilDetailAction.do?tilcod="&amp;[1]箱詰め用リスト!I293,[1]箱詰め用リスト!D293)</f>
        <v xml:space="preserve">おなかをみせて! </v>
      </c>
      <c r="E301" s="22" t="str">
        <f>[1]箱詰め用リスト!E293</f>
        <v>島津 和子／さく</v>
      </c>
      <c r="F301" s="22" t="str">
        <f>[1]箱詰め用リスト!F293</f>
        <v>福音館書店</v>
      </c>
      <c r="G301" s="19">
        <f>[1]箱詰め用リスト!G293</f>
        <v>2026.3</v>
      </c>
      <c r="H301" s="19" t="str">
        <f>[1]箱詰め用リスト!A293</f>
        <v>G</v>
      </c>
      <c r="I301" s="23"/>
    </row>
    <row r="302" spans="1:9" s="1" customFormat="1" ht="40.5" customHeight="1">
      <c r="A302" s="7">
        <v>293</v>
      </c>
      <c r="B302" s="11"/>
      <c r="C302" s="18" t="str">
        <f>[1]箱詰め用リスト!B294</f>
        <v>E/ｼﾏﾀ/26.3</v>
      </c>
      <c r="D302" s="21" t="str">
        <f>HYPERLINK("https://www.tosyokan.pref.shizuoka.jp/licsxp-opac/WOpacMsgNewListToTifTilDetailAction.do?tilcod="&amp;[1]箱詰め用リスト!I294,[1]箱詰め用リスト!D294)</f>
        <v xml:space="preserve">たわしのねこ </v>
      </c>
      <c r="E302" s="21" t="str">
        <f>[1]箱詰め用リスト!E294</f>
        <v>しまだ はるお／作・絵</v>
      </c>
      <c r="F302" s="21" t="str">
        <f>[1]箱詰め用リスト!F294</f>
        <v>ひかりのくに</v>
      </c>
      <c r="G302" s="18">
        <f>[1]箱詰め用リスト!G294</f>
        <v>2026.3</v>
      </c>
      <c r="H302" s="18" t="str">
        <f>[1]箱詰め用リスト!A294</f>
        <v>M</v>
      </c>
      <c r="I302" s="23"/>
    </row>
    <row r="303" spans="1:9" s="1" customFormat="1" ht="40.5" customHeight="1">
      <c r="A303" s="8">
        <v>294</v>
      </c>
      <c r="B303" s="12"/>
      <c r="C303" s="19" t="str">
        <f>[1]箱詰め用リスト!B295</f>
        <v>E/ｼｭｶ/26.3</v>
      </c>
      <c r="D303" s="22" t="str">
        <f>HYPERLINK("https://www.tosyokan.pref.shizuoka.jp/licsxp-opac/WOpacMsgNewListToTifTilDetailAction.do?tilcod="&amp;[1]箱詰め用リスト!I295,[1]箱詰め用リスト!D295)</f>
        <v xml:space="preserve">ゆうれいだきのでんせつ </v>
      </c>
      <c r="E303" s="22" t="str">
        <f>[1]箱詰め用リスト!E295</f>
        <v>小泉 八雲／原作</v>
      </c>
      <c r="F303" s="22" t="str">
        <f>[1]箱詰め用リスト!F295</f>
        <v>岩崎書店</v>
      </c>
      <c r="G303" s="19">
        <f>[1]箱詰め用リスト!G295</f>
        <v>2026.3</v>
      </c>
      <c r="H303" s="19" t="str">
        <f>[1]箱詰め用リスト!A295</f>
        <v>G</v>
      </c>
      <c r="I303" s="23"/>
    </row>
    <row r="304" spans="1:9" s="1" customFormat="1" ht="40.5" customHeight="1">
      <c r="A304" s="7">
        <v>295</v>
      </c>
      <c r="B304" s="11"/>
      <c r="C304" s="18" t="str">
        <f>[1]箱詰め用リスト!B296</f>
        <v>E/ｼｮｺ/26.4</v>
      </c>
      <c r="D304" s="21" t="str">
        <f>HYPERLINK("https://www.tosyokan.pref.shizuoka.jp/licsxp-opac/WOpacMsgNewListToTifTilDetailAction.do?tilcod="&amp;[1]箱詰め用リスト!I296,[1]箱詰め用リスト!D296)</f>
        <v xml:space="preserve">秋田犬たれみみだいちゃんとまいごのこいぬ </v>
      </c>
      <c r="E304" s="21" t="str">
        <f>[1]箱詰め用リスト!E296</f>
        <v>いぬまつ／作</v>
      </c>
      <c r="F304" s="21" t="str">
        <f>[1]箱詰め用リスト!F296</f>
        <v>主婦の友社</v>
      </c>
      <c r="G304" s="18">
        <f>[1]箱詰め用リスト!G296</f>
        <v>2026.4</v>
      </c>
      <c r="H304" s="18" t="str">
        <f>[1]箱詰め用リスト!A296</f>
        <v>M</v>
      </c>
      <c r="I304" s="23"/>
    </row>
    <row r="305" spans="1:9" s="1" customFormat="1" ht="40.5" customHeight="1">
      <c r="A305" s="8">
        <v>296</v>
      </c>
      <c r="B305" s="12"/>
      <c r="C305" s="19" t="str">
        <f>[1]箱詰め用リスト!B297</f>
        <v>E/ｼﾗﾄ/26.3</v>
      </c>
      <c r="D305" s="22" t="str">
        <f>HYPERLINK("https://www.tosyokan.pref.shizuoka.jp/licsxp-opac/WOpacMsgNewListToTifTilDetailAction.do?tilcod="&amp;[1]箱詰め用リスト!I297,[1]箱詰め用リスト!D297)</f>
        <v xml:space="preserve">ブヒブヒおやつパーティー </v>
      </c>
      <c r="E305" s="22" t="str">
        <f>[1]箱詰め用リスト!E297</f>
        <v>白土 あつこ／作・絵</v>
      </c>
      <c r="F305" s="22" t="str">
        <f>[1]箱詰め用リスト!F297</f>
        <v>ひさかたチャイルド</v>
      </c>
      <c r="G305" s="19">
        <f>[1]箱詰め用リスト!G297</f>
        <v>2026.3</v>
      </c>
      <c r="H305" s="19" t="str">
        <f>[1]箱詰め用リスト!A297</f>
        <v>G</v>
      </c>
      <c r="I305" s="23"/>
    </row>
    <row r="306" spans="1:9" s="1" customFormat="1" ht="40.5" customHeight="1">
      <c r="A306" s="7">
        <v>297</v>
      </c>
      <c r="B306" s="11"/>
      <c r="C306" s="18" t="str">
        <f>[1]箱詰め用リスト!B298</f>
        <v>E/ｼﾝｼ/26.3</v>
      </c>
      <c r="D306" s="21" t="str">
        <f>HYPERLINK("https://www.tosyokan.pref.shizuoka.jp/licsxp-opac/WOpacMsgNewListToTifTilDetailAction.do?tilcod="&amp;[1]箱詰め用リスト!I298,[1]箱詰め用リスト!D298)</f>
        <v xml:space="preserve">ねむねむふわーあ </v>
      </c>
      <c r="E306" s="21" t="str">
        <f>[1]箱詰め用リスト!E298</f>
        <v>真珠 まりこ／作絵</v>
      </c>
      <c r="F306" s="21" t="str">
        <f>[1]箱詰め用リスト!F298</f>
        <v>教育画劇</v>
      </c>
      <c r="G306" s="18">
        <f>[1]箱詰め用リスト!G298</f>
        <v>2026.3</v>
      </c>
      <c r="H306" s="18" t="str">
        <f>[1]箱詰め用リスト!A298</f>
        <v>M</v>
      </c>
      <c r="I306" s="23"/>
    </row>
    <row r="307" spans="1:9" s="1" customFormat="1" ht="40.5" customHeight="1">
      <c r="A307" s="8">
        <v>298</v>
      </c>
      <c r="B307" s="12"/>
      <c r="C307" s="19" t="str">
        <f>[1]箱詰め用リスト!B299</f>
        <v>E/ｽｷﾔ/26.3</v>
      </c>
      <c r="D307" s="22" t="str">
        <f>HYPERLINK("https://www.tosyokan.pref.shizuoka.jp/licsxp-opac/WOpacMsgNewListToTifTilDetailAction.do?tilcod="&amp;[1]箱詰め用リスト!I299,[1]箱詰め用リスト!D299)</f>
        <v xml:space="preserve">あっていって! </v>
      </c>
      <c r="E307" s="22" t="str">
        <f>[1]箱詰め用リスト!E299</f>
        <v>スギヤマ カナヨ／作</v>
      </c>
      <c r="F307" s="22" t="str">
        <f>[1]箱詰め用リスト!F299</f>
        <v>アリス館</v>
      </c>
      <c r="G307" s="19">
        <f>[1]箱詰め用リスト!G299</f>
        <v>2026.3</v>
      </c>
      <c r="H307" s="19" t="str">
        <f>[1]箱詰め用リスト!A299</f>
        <v>H</v>
      </c>
      <c r="I307" s="23"/>
    </row>
    <row r="308" spans="1:9" s="1" customFormat="1" ht="40.5" customHeight="1">
      <c r="A308" s="7">
        <v>299</v>
      </c>
      <c r="B308" s="11"/>
      <c r="C308" s="18" t="str">
        <f>[1]箱詰め用リスト!B300</f>
        <v>E/ｽｹﾉ/26.2</v>
      </c>
      <c r="D308" s="21" t="str">
        <f>HYPERLINK("https://www.tosyokan.pref.shizuoka.jp/licsxp-opac/WOpacMsgNewListToTifTilDetailAction.do?tilcod="&amp;[1]箱詰め用リスト!I300,[1]箱詰め用リスト!D300)</f>
        <v xml:space="preserve">ふゆみーつけた! </v>
      </c>
      <c r="E308" s="21" t="str">
        <f>[1]箱詰め用リスト!E300</f>
        <v>すけの あずさ／絵</v>
      </c>
      <c r="F308" s="21" t="str">
        <f>[1]箱詰め用リスト!F300</f>
        <v>金の星社</v>
      </c>
      <c r="G308" s="18">
        <f>[1]箱詰め用リスト!G300</f>
        <v>2026.2</v>
      </c>
      <c r="H308" s="18" t="str">
        <f>[1]箱詰め用リスト!A300</f>
        <v>M</v>
      </c>
      <c r="I308" s="23"/>
    </row>
    <row r="309" spans="1:9" s="1" customFormat="1" ht="40.5" customHeight="1">
      <c r="A309" s="7">
        <v>300</v>
      </c>
      <c r="B309" s="11"/>
      <c r="C309" s="18" t="str">
        <f>[1]箱詰め用リスト!B301</f>
        <v>E/ｽｽｷ/26.4</v>
      </c>
      <c r="D309" s="21" t="str">
        <f>HYPERLINK("https://www.tosyokan.pref.shizuoka.jp/licsxp-opac/WOpacMsgNewListToTifTilDetailAction.do?tilcod="&amp;[1]箱詰め用リスト!I301,[1]箱詰め用リスト!D301)</f>
        <v xml:space="preserve">でておいで </v>
      </c>
      <c r="E309" s="21" t="str">
        <f>[1]箱詰め用リスト!E301</f>
        <v>スズキ トモコ／作</v>
      </c>
      <c r="F309" s="21" t="str">
        <f>[1]箱詰め用リスト!F301</f>
        <v>世界文化ワンダーグループ</v>
      </c>
      <c r="G309" s="18">
        <f>[1]箱詰め用リスト!G301</f>
        <v>2026.4</v>
      </c>
      <c r="H309" s="18" t="str">
        <f>[1]箱詰め用リスト!A301</f>
        <v>M</v>
      </c>
      <c r="I309" s="23"/>
    </row>
    <row r="310" spans="1:9" s="1" customFormat="1" ht="40.5" customHeight="1">
      <c r="A310" s="7">
        <v>301</v>
      </c>
      <c r="B310" s="11"/>
      <c r="C310" s="18" t="str">
        <f>[1]箱詰め用リスト!B302</f>
        <v>E/ｽﾀﾝ/26.3</v>
      </c>
      <c r="D310" s="21" t="str">
        <f>HYPERLINK("https://www.tosyokan.pref.shizuoka.jp/licsxp-opac/WOpacMsgNewListToTifTilDetailAction.do?tilcod="&amp;[1]箱詰め用リスト!I302,[1]箱詰め用リスト!D302)</f>
        <v xml:space="preserve">ほしのむこうのおともだち </v>
      </c>
      <c r="E310" s="21" t="str">
        <f>[1]箱詰め用リスト!E302</f>
        <v>スタントン菜穂／著</v>
      </c>
      <c r="F310" s="21" t="str">
        <f>[1]箱詰め用リスト!F302</f>
        <v>永岡書店</v>
      </c>
      <c r="G310" s="18">
        <f>[1]箱詰め用リスト!G302</f>
        <v>2026.3</v>
      </c>
      <c r="H310" s="18" t="str">
        <f>[1]箱詰め用リスト!A302</f>
        <v>M</v>
      </c>
      <c r="I310" s="23"/>
    </row>
    <row r="311" spans="1:9" s="1" customFormat="1" ht="40.5" customHeight="1">
      <c r="A311" s="8">
        <v>302</v>
      </c>
      <c r="B311" s="12"/>
      <c r="C311" s="19" t="str">
        <f>[1]箱詰め用リスト!B303</f>
        <v>E/ｽﾐﾓ/26.3</v>
      </c>
      <c r="D311" s="22" t="str">
        <f>HYPERLINK("https://www.tosyokan.pref.shizuoka.jp/licsxp-opac/WOpacMsgNewListToTifTilDetailAction.do?tilcod="&amp;[1]箱詰め用リスト!I303,[1]箱詰め用リスト!D303)</f>
        <v xml:space="preserve">リリアとつきのひかり </v>
      </c>
      <c r="E311" s="22" t="str">
        <f>[1]箱詰め用リスト!E303</f>
        <v>由美村 嬉々／文</v>
      </c>
      <c r="F311" s="22" t="str">
        <f>[1]箱詰め用リスト!F303</f>
        <v>講談社</v>
      </c>
      <c r="G311" s="19">
        <f>[1]箱詰め用リスト!G303</f>
        <v>2026.3</v>
      </c>
      <c r="H311" s="19" t="str">
        <f>[1]箱詰め用リスト!A303</f>
        <v>H</v>
      </c>
      <c r="I311" s="23"/>
    </row>
    <row r="312" spans="1:9" s="1" customFormat="1" ht="40.5" customHeight="1">
      <c r="A312" s="8">
        <v>303</v>
      </c>
      <c r="B312" s="12"/>
      <c r="C312" s="19" t="str">
        <f>[1]箱詰め用リスト!B304</f>
        <v>E/ｿﾗﾉ/26.3</v>
      </c>
      <c r="D312" s="22" t="str">
        <f>HYPERLINK("https://www.tosyokan.pref.shizuoka.jp/licsxp-opac/WOpacMsgNewListToTifTilDetailAction.do?tilcod="&amp;[1]箱詰め用リスト!I304,[1]箱詰め用リスト!D304)</f>
        <v xml:space="preserve">そらのえのぐ </v>
      </c>
      <c r="E312" s="22" t="str">
        <f>[1]箱詰め用リスト!E304</f>
        <v>全日本空輸株式会社／文・写真</v>
      </c>
      <c r="F312" s="22" t="str">
        <f>[1]箱詰め用リスト!F304</f>
        <v>フレーベル館</v>
      </c>
      <c r="G312" s="19">
        <f>[1]箱詰め用リスト!G304</f>
        <v>2026.3</v>
      </c>
      <c r="H312" s="19" t="str">
        <f>[1]箱詰め用リスト!A304</f>
        <v>H</v>
      </c>
      <c r="I312" s="23"/>
    </row>
    <row r="313" spans="1:9" s="1" customFormat="1" ht="40.5" customHeight="1">
      <c r="A313" s="8">
        <v>304</v>
      </c>
      <c r="B313" s="12"/>
      <c r="C313" s="19" t="str">
        <f>[1]箱詰め用リスト!B305</f>
        <v>E/ﾀｶﾊ/26.3</v>
      </c>
      <c r="D313" s="22" t="str">
        <f>HYPERLINK("https://www.tosyokan.pref.shizuoka.jp/licsxp-opac/WOpacMsgNewListToTifTilDetailAction.do?tilcod="&amp;[1]箱詰め用リスト!I305,[1]箱詰め用リスト!D305)</f>
        <v xml:space="preserve">ネコは天気をあてられる? </v>
      </c>
      <c r="E313" s="22" t="str">
        <f>[1]箱詰め用リスト!E305</f>
        <v>かんちく たかこ／文</v>
      </c>
      <c r="F313" s="22" t="str">
        <f>[1]箱詰め用リスト!F305</f>
        <v>講談社</v>
      </c>
      <c r="G313" s="19">
        <f>[1]箱詰め用リスト!G305</f>
        <v>2026.3</v>
      </c>
      <c r="H313" s="19" t="str">
        <f>[1]箱詰め用リスト!A305</f>
        <v>H</v>
      </c>
      <c r="I313" s="23"/>
    </row>
    <row r="314" spans="1:9" s="1" customFormat="1" ht="40.5" customHeight="1">
      <c r="A314" s="7">
        <v>305</v>
      </c>
      <c r="B314" s="11"/>
      <c r="C314" s="18" t="str">
        <f>[1]箱詰め用リスト!B306</f>
        <v>E/ﾀｶﾜ/26.3</v>
      </c>
      <c r="D314" s="21" t="str">
        <f>HYPERLINK("https://www.tosyokan.pref.shizuoka.jp/licsxp-opac/WOpacMsgNewListToTifTilDetailAction.do?tilcod="&amp;[1]箱詰め用リスト!I306,[1]箱詰め用リスト!D306)</f>
        <v xml:space="preserve">さるかに合戦 </v>
      </c>
      <c r="E314" s="21" t="str">
        <f>[1]箱詰め用リスト!E306</f>
        <v>針 とら／文</v>
      </c>
      <c r="F314" s="21" t="str">
        <f>[1]箱詰め用リスト!F306</f>
        <v>ポプラ社</v>
      </c>
      <c r="G314" s="18">
        <f>[1]箱詰め用リスト!G306</f>
        <v>2026.3</v>
      </c>
      <c r="H314" s="18" t="str">
        <f>[1]箱詰め用リスト!A306</f>
        <v>M</v>
      </c>
      <c r="I314" s="23"/>
    </row>
    <row r="315" spans="1:9" s="1" customFormat="1" ht="40.5" customHeight="1">
      <c r="A315" s="7">
        <v>306</v>
      </c>
      <c r="B315" s="11"/>
      <c r="C315" s="18" t="str">
        <f>[1]箱詰め用リスト!B307</f>
        <v>E/ﾀｹｲ/26.3</v>
      </c>
      <c r="D315" s="21" t="str">
        <f>HYPERLINK("https://www.tosyokan.pref.shizuoka.jp/licsxp-opac/WOpacMsgNewListToTifTilDetailAction.do?tilcod="&amp;[1]箱詰め用リスト!I307,[1]箱詰め用リスト!D307)</f>
        <v xml:space="preserve">かぞえてぱくぱくおべんとう </v>
      </c>
      <c r="E315" s="21" t="str">
        <f>[1]箱詰め用リスト!E307</f>
        <v>たけい みき／作・絵</v>
      </c>
      <c r="F315" s="21" t="str">
        <f>[1]箱詰め用リスト!F307</f>
        <v>PHP研究所</v>
      </c>
      <c r="G315" s="18">
        <f>[1]箱詰め用リスト!G307</f>
        <v>2026.3</v>
      </c>
      <c r="H315" s="18" t="str">
        <f>[1]箱詰め用リスト!A307</f>
        <v>M</v>
      </c>
      <c r="I315" s="23"/>
    </row>
    <row r="316" spans="1:9" s="1" customFormat="1" ht="40.5" customHeight="1">
      <c r="A316" s="7">
        <v>307</v>
      </c>
      <c r="B316" s="11"/>
      <c r="C316" s="18" t="str">
        <f>[1]箱詰め用リスト!B308</f>
        <v>E/ﾀｹｲ/26.4</v>
      </c>
      <c r="D316" s="21" t="str">
        <f>HYPERLINK("https://www.tosyokan.pref.shizuoka.jp/licsxp-opac/WOpacMsgNewListToTifTilDetailAction.do?tilcod="&amp;[1]箱詰め用リスト!I308,[1]箱詰め用リスト!D308)</f>
        <v xml:space="preserve">おいしいはしあわせたべものとなかよくなるほん </v>
      </c>
      <c r="E316" s="21" t="str">
        <f>[1]箱詰め用リスト!E308</f>
        <v>横山 洋子／監修</v>
      </c>
      <c r="F316" s="21" t="str">
        <f>[1]箱詰め用リスト!F308</f>
        <v>Gakken</v>
      </c>
      <c r="G316" s="18">
        <f>[1]箱詰め用リスト!G308</f>
        <v>2026.4</v>
      </c>
      <c r="H316" s="18" t="str">
        <f>[1]箱詰め用リスト!A308</f>
        <v>M</v>
      </c>
      <c r="I316" s="23"/>
    </row>
    <row r="317" spans="1:9" s="1" customFormat="1" ht="40.5" customHeight="1">
      <c r="A317" s="8">
        <v>308</v>
      </c>
      <c r="B317" s="12" t="s">
        <v>7</v>
      </c>
      <c r="C317" s="19" t="str">
        <f>[1]箱詰め用リスト!B309</f>
        <v>E/ﾀｹﾀ/26.3</v>
      </c>
      <c r="D317" s="22" t="str">
        <f>HYPERLINK("https://www.tosyokan.pref.shizuoka.jp/licsxp-opac/WOpacMsgNewListToTifTilDetailAction.do?tilcod="&amp;[1]箱詰め用リスト!I309,[1]箱詰め用リスト!D309)</f>
        <v xml:space="preserve">うまれたよ!ミジンコ </v>
      </c>
      <c r="E317" s="22" t="str">
        <f>[1]箱詰め用リスト!E309</f>
        <v>武田 晋一／写真・文</v>
      </c>
      <c r="F317" s="22" t="str">
        <f>[1]箱詰め用リスト!F309</f>
        <v>岩崎書店</v>
      </c>
      <c r="G317" s="19">
        <f>[1]箱詰め用リスト!G309</f>
        <v>2026.3</v>
      </c>
      <c r="H317" s="19" t="str">
        <f>[1]箱詰め用リスト!A309</f>
        <v>A</v>
      </c>
      <c r="I317" s="23"/>
    </row>
    <row r="318" spans="1:9" s="1" customFormat="1" ht="40.5" customHeight="1">
      <c r="A318" s="8">
        <v>309</v>
      </c>
      <c r="B318" s="12"/>
      <c r="C318" s="19" t="str">
        <f>[1]箱詰め用リスト!B310</f>
        <v>E/ﾀｹﾀ/26.3</v>
      </c>
      <c r="D318" s="22" t="str">
        <f>HYPERLINK("https://www.tosyokan.pref.shizuoka.jp/licsxp-opac/WOpacMsgNewListToTifTilDetailAction.do?tilcod="&amp;[1]箱詰め用リスト!I310,[1]箱詰め用リスト!D310)</f>
        <v xml:space="preserve">くも </v>
      </c>
      <c r="E318" s="22" t="str">
        <f>[1]箱詰め用リスト!E310</f>
        <v>武田 康男／監修・写真</v>
      </c>
      <c r="F318" s="22" t="str">
        <f>[1]箱詰め用リスト!F310</f>
        <v>岩崎書店</v>
      </c>
      <c r="G318" s="19">
        <f>[1]箱詰め用リスト!G310</f>
        <v>2026.3</v>
      </c>
      <c r="H318" s="19" t="str">
        <f>[1]箱詰め用リスト!A310</f>
        <v>H</v>
      </c>
      <c r="I318" s="23"/>
    </row>
    <row r="319" spans="1:9" s="1" customFormat="1" ht="40.5" customHeight="1">
      <c r="A319" s="8">
        <v>310</v>
      </c>
      <c r="B319" s="12" t="s">
        <v>7</v>
      </c>
      <c r="C319" s="19" t="str">
        <f>[1]箱詰め用リスト!B311</f>
        <v>E/ﾀﾃﾉ/26.3</v>
      </c>
      <c r="D319" s="22" t="str">
        <f>HYPERLINK("https://www.tosyokan.pref.shizuoka.jp/licsxp-opac/WOpacMsgNewListToTifTilDetailAction.do?tilcod="&amp;[1]箱詰め用リスト!I311,[1]箱詰め用リスト!D311)</f>
        <v xml:space="preserve">はっぱのうえに </v>
      </c>
      <c r="E319" s="22" t="str">
        <f>[1]箱詰め用リスト!E311</f>
        <v>たての ひろし／さく</v>
      </c>
      <c r="F319" s="22" t="str">
        <f>[1]箱詰め用リスト!F311</f>
        <v>福音館書店</v>
      </c>
      <c r="G319" s="19">
        <f>[1]箱詰め用リスト!G311</f>
        <v>2026.3</v>
      </c>
      <c r="H319" s="19" t="str">
        <f>[1]箱詰め用リスト!A311</f>
        <v>A</v>
      </c>
      <c r="I319" s="23"/>
    </row>
    <row r="320" spans="1:9" s="1" customFormat="1" ht="40.5" customHeight="1">
      <c r="A320" s="7">
        <v>311</v>
      </c>
      <c r="B320" s="11"/>
      <c r="C320" s="18" t="str">
        <f>[1]箱詰め用リスト!B312</f>
        <v>E/ﾀﾏｵ/26.4</v>
      </c>
      <c r="D320" s="21" t="str">
        <f>HYPERLINK("https://www.tosyokan.pref.shizuoka.jp/licsxp-opac/WOpacMsgNewListToTifTilDetailAction.do?tilcod="&amp;[1]箱詰め用リスト!I312,[1]箱詰め用リスト!D312)</f>
        <v xml:space="preserve">かべのないまち </v>
      </c>
      <c r="E320" s="21" t="str">
        <f>[1]箱詰め用リスト!E312</f>
        <v>アスヘノキボウ／作</v>
      </c>
      <c r="F320" s="21" t="str">
        <f>[1]箱詰め用リスト!F312</f>
        <v>現代書林</v>
      </c>
      <c r="G320" s="18">
        <f>[1]箱詰め用リスト!G312</f>
        <v>2026.4</v>
      </c>
      <c r="H320" s="18" t="str">
        <f>[1]箱詰め用リスト!A312</f>
        <v>M</v>
      </c>
      <c r="I320" s="23"/>
    </row>
    <row r="321" spans="1:9" s="1" customFormat="1" ht="40.5" customHeight="1">
      <c r="A321" s="8">
        <v>312</v>
      </c>
      <c r="B321" s="12"/>
      <c r="C321" s="19" t="str">
        <f>[1]箱詰め用リスト!B313</f>
        <v>E/ﾀﾙﾑ/26.2</v>
      </c>
      <c r="D321" s="22" t="str">
        <f>HYPERLINK("https://www.tosyokan.pref.shizuoka.jp/licsxp-opac/WOpacMsgNewListToTifTilDetailAction.do?tilcod="&amp;[1]箱詰め用リスト!I313,[1]箱詰め用リスト!D313)</f>
        <v xml:space="preserve">おんどりなんてなく? </v>
      </c>
      <c r="E321" s="22" t="str">
        <f>[1]箱詰め用リスト!E313</f>
        <v>マリー・ダルム=リゾ／さく</v>
      </c>
      <c r="F321" s="22" t="str">
        <f>[1]箱詰め用リスト!F313</f>
        <v>ワールドライブラリー</v>
      </c>
      <c r="G321" s="19">
        <f>[1]箱詰め用リスト!G313</f>
        <v>2026.2</v>
      </c>
      <c r="H321" s="19" t="str">
        <f>[1]箱詰め用リスト!A313</f>
        <v>H</v>
      </c>
      <c r="I321" s="23"/>
    </row>
    <row r="322" spans="1:9" s="1" customFormat="1" ht="40.5" customHeight="1">
      <c r="A322" s="7">
        <v>313</v>
      </c>
      <c r="B322" s="11"/>
      <c r="C322" s="18" t="str">
        <f>[1]箱詰め用リスト!B314</f>
        <v>E/ﾂﾀ/26.3</v>
      </c>
      <c r="D322" s="21" t="str">
        <f>HYPERLINK("https://www.tosyokan.pref.shizuoka.jp/licsxp-opac/WOpacMsgNewListToTifTilDetailAction.do?tilcod="&amp;[1]箱詰め用リスト!I314,[1]箱詰め用リスト!D314)</f>
        <v xml:space="preserve">きみのとなりのクラスピ </v>
      </c>
      <c r="E322" s="21" t="str">
        <f>[1]箱詰め用リスト!E314</f>
        <v>かどかわ りょうへい／作</v>
      </c>
      <c r="F322" s="21" t="str">
        <f>[1]箱詰め用リスト!F314</f>
        <v>世界文化社</v>
      </c>
      <c r="G322" s="18">
        <f>[1]箱詰め用リスト!G314</f>
        <v>2026.3</v>
      </c>
      <c r="H322" s="18" t="str">
        <f>[1]箱詰め用リスト!A314</f>
        <v>M</v>
      </c>
      <c r="I322" s="23"/>
    </row>
    <row r="323" spans="1:9" s="1" customFormat="1" ht="40.5" customHeight="1">
      <c r="A323" s="7">
        <v>314</v>
      </c>
      <c r="B323" s="11"/>
      <c r="C323" s="18" t="str">
        <f>[1]箱詰め用リスト!B315</f>
        <v>E/ﾂﾁﾀ/26.3</v>
      </c>
      <c r="D323" s="21" t="str">
        <f>HYPERLINK("https://www.tosyokan.pref.shizuoka.jp/licsxp-opac/WOpacMsgNewListToTifTilDetailAction.do?tilcod="&amp;[1]箱詰め用リスト!I315,[1]箱詰め用リスト!D315)</f>
        <v xml:space="preserve">デリ丸。とあそぼう! </v>
      </c>
      <c r="E323" s="21" t="str">
        <f>[1]箱詰め用リスト!E315</f>
        <v>犬飼 由美恵／文</v>
      </c>
      <c r="F323" s="21" t="str">
        <f>[1]箱詰め用リスト!F315</f>
        <v>小学館</v>
      </c>
      <c r="G323" s="18">
        <f>[1]箱詰め用リスト!G315</f>
        <v>2026.3</v>
      </c>
      <c r="H323" s="18" t="str">
        <f>[1]箱詰め用リスト!A315</f>
        <v>M</v>
      </c>
      <c r="I323" s="23"/>
    </row>
    <row r="324" spans="1:9" s="1" customFormat="1" ht="40.5" customHeight="1">
      <c r="A324" s="8">
        <v>315</v>
      </c>
      <c r="B324" s="12"/>
      <c r="C324" s="19" t="str">
        <f>[1]箱詰め用リスト!B316</f>
        <v>E/ﾃｸﾁ/26.3</v>
      </c>
      <c r="D324" s="22" t="str">
        <f>HYPERLINK("https://www.tosyokan.pref.shizuoka.jp/licsxp-opac/WOpacMsgNewListToTifTilDetailAction.do?tilcod="&amp;[1]箱詰め用リスト!I316,[1]箱詰め用リスト!D316)</f>
        <v xml:space="preserve">わにおのわのじはどうかくの? </v>
      </c>
      <c r="E324" s="22" t="str">
        <f>[1]箱詰め用リスト!E316</f>
        <v>乾 栄里子／ぶん</v>
      </c>
      <c r="F324" s="22" t="str">
        <f>[1]箱詰め用リスト!F316</f>
        <v>福音館書店</v>
      </c>
      <c r="G324" s="19">
        <f>[1]箱詰め用リスト!G316</f>
        <v>2026.3</v>
      </c>
      <c r="H324" s="19" t="str">
        <f>[1]箱詰め用リスト!A316</f>
        <v>H</v>
      </c>
      <c r="I324" s="23"/>
    </row>
    <row r="325" spans="1:9" s="1" customFormat="1" ht="40.5" customHeight="1">
      <c r="A325" s="8">
        <v>316</v>
      </c>
      <c r="B325" s="12"/>
      <c r="C325" s="19" t="str">
        <f>[1]箱詰め用リスト!B317</f>
        <v>E/ﾃｭﾌ/26.3</v>
      </c>
      <c r="D325" s="22" t="str">
        <f>HYPERLINK("https://www.tosyokan.pref.shizuoka.jp/licsxp-opac/WOpacMsgNewListToTifTilDetailAction.do?tilcod="&amp;[1]箱詰め用リスト!I317,[1]箱詰め用リスト!D317)</f>
        <v xml:space="preserve">ライオンとことり </v>
      </c>
      <c r="E325" s="22" t="str">
        <f>[1]箱詰め用リスト!E317</f>
        <v>マリアンヌ・デュブク／作</v>
      </c>
      <c r="F325" s="22" t="str">
        <f>[1]箱詰め用リスト!F317</f>
        <v>かけはし出版</v>
      </c>
      <c r="G325" s="19">
        <f>[1]箱詰め用リスト!G317</f>
        <v>2026.3</v>
      </c>
      <c r="H325" s="19" t="str">
        <f>[1]箱詰め用リスト!A317</f>
        <v>H</v>
      </c>
      <c r="I325" s="23"/>
    </row>
    <row r="326" spans="1:9" s="1" customFormat="1" ht="40.5" customHeight="1">
      <c r="A326" s="8">
        <v>317</v>
      </c>
      <c r="B326" s="12"/>
      <c r="C326" s="19" t="str">
        <f>[1]箱詰め用リスト!B318</f>
        <v>E/ﾃﾗｶ/26.3</v>
      </c>
      <c r="D326" s="22" t="str">
        <f>HYPERLINK("https://www.tosyokan.pref.shizuoka.jp/licsxp-opac/WOpacMsgNewListToTifTilDetailAction.do?tilcod="&amp;[1]箱詰め用リスト!I318,[1]箱詰め用リスト!D318)</f>
        <v xml:space="preserve">黒塚 </v>
      </c>
      <c r="E326" s="22" t="str">
        <f>[1]箱詰め用リスト!E318</f>
        <v>中村 壱太郎／文</v>
      </c>
      <c r="F326" s="22" t="str">
        <f>[1]箱詰め用リスト!F318</f>
        <v>くもん出版</v>
      </c>
      <c r="G326" s="19">
        <f>[1]箱詰め用リスト!G318</f>
        <v>2026.3</v>
      </c>
      <c r="H326" s="19" t="str">
        <f>[1]箱詰め用リスト!A318</f>
        <v>H</v>
      </c>
      <c r="I326" s="23"/>
    </row>
    <row r="327" spans="1:9" s="1" customFormat="1" ht="40.5" customHeight="1">
      <c r="A327" s="7">
        <v>318</v>
      </c>
      <c r="B327" s="11"/>
      <c r="C327" s="18" t="str">
        <f>[1]箱詰め用リスト!B319</f>
        <v>E/ﾄﾖﾀ/26.3</v>
      </c>
      <c r="D327" s="21" t="str">
        <f>HYPERLINK("https://www.tosyokan.pref.shizuoka.jp/licsxp-opac/WOpacMsgNewListToTifTilDetailAction.do?tilcod="&amp;[1]箱詰め用リスト!I319,[1]箱詰め用リスト!D319)</f>
        <v xml:space="preserve">ももんちゃんころん </v>
      </c>
      <c r="E327" s="21" t="str">
        <f>[1]箱詰め用リスト!E319</f>
        <v>とよた かずひこ／さく・え</v>
      </c>
      <c r="F327" s="21" t="str">
        <f>[1]箱詰め用リスト!F319</f>
        <v>童心社</v>
      </c>
      <c r="G327" s="18">
        <f>[1]箱詰め用リスト!G319</f>
        <v>2026.3</v>
      </c>
      <c r="H327" s="18" t="str">
        <f>[1]箱詰め用リスト!A319</f>
        <v>N</v>
      </c>
      <c r="I327" s="23"/>
    </row>
    <row r="328" spans="1:9" s="1" customFormat="1" ht="40.5" customHeight="1">
      <c r="A328" s="8">
        <v>319</v>
      </c>
      <c r="B328" s="12"/>
      <c r="C328" s="19" t="str">
        <f>[1]箱詰め用リスト!B320</f>
        <v>E/ﾅｶﾑ/26.4</v>
      </c>
      <c r="D328" s="22" t="str">
        <f>HYPERLINK("https://www.tosyokan.pref.shizuoka.jp/licsxp-opac/WOpacMsgNewListToTifTilDetailAction.do?tilcod="&amp;[1]箱詰め用リスト!I320,[1]箱詰め用リスト!D320)</f>
        <v xml:space="preserve">大谷翔平物語 </v>
      </c>
      <c r="E328" s="22" t="str">
        <f>[1]箱詰め用リスト!E320</f>
        <v>ニコル・デ・ラス・エラス／文</v>
      </c>
      <c r="F328" s="22" t="str">
        <f>[1]箱詰め用リスト!F320</f>
        <v>二見書房</v>
      </c>
      <c r="G328" s="19">
        <f>[1]箱詰め用リスト!G320</f>
        <v>2026.4</v>
      </c>
      <c r="H328" s="19" t="str">
        <f>[1]箱詰め用リスト!A320</f>
        <v>H</v>
      </c>
      <c r="I328" s="23"/>
    </row>
    <row r="329" spans="1:9" s="1" customFormat="1" ht="40.5" customHeight="1">
      <c r="A329" s="8">
        <v>320</v>
      </c>
      <c r="B329" s="12"/>
      <c r="C329" s="19" t="str">
        <f>[1]箱詰め用リスト!B321</f>
        <v>E/ﾅｶﾔ/26.3</v>
      </c>
      <c r="D329" s="22" t="str">
        <f>HYPERLINK("https://www.tosyokan.pref.shizuoka.jp/licsxp-opac/WOpacMsgNewListToTifTilDetailAction.do?tilcod="&amp;[1]箱詰め用リスト!I321,[1]箱詰め用リスト!D321)</f>
        <v xml:space="preserve">はやくおきなきゃたいへんだ! </v>
      </c>
      <c r="E329" s="22" t="str">
        <f>[1]箱詰め用リスト!E321</f>
        <v>サトシン／作</v>
      </c>
      <c r="F329" s="22" t="str">
        <f>[1]箱詰め用リスト!F321</f>
        <v>教育画劇</v>
      </c>
      <c r="G329" s="19">
        <f>[1]箱詰め用リスト!G321</f>
        <v>2026.3</v>
      </c>
      <c r="H329" s="19" t="str">
        <f>[1]箱詰め用リスト!A321</f>
        <v>H</v>
      </c>
      <c r="I329" s="23"/>
    </row>
    <row r="330" spans="1:9" s="1" customFormat="1" ht="40.5" customHeight="1">
      <c r="A330" s="8">
        <v>321</v>
      </c>
      <c r="B330" s="12"/>
      <c r="C330" s="19" t="str">
        <f>[1]箱詰め用リスト!B322</f>
        <v>E/ﾆｼｶ/26.3</v>
      </c>
      <c r="D330" s="22" t="str">
        <f>HYPERLINK("https://www.tosyokan.pref.shizuoka.jp/licsxp-opac/WOpacMsgNewListToTifTilDetailAction.do?tilcod="&amp;[1]箱詰め用リスト!I322,[1]箱詰め用リスト!D322)</f>
        <v xml:space="preserve">しょうがっこうへしゅっぱつしんこう! </v>
      </c>
      <c r="E330" s="22" t="str">
        <f>[1]箱詰め用リスト!E322</f>
        <v>林 彩子／さく</v>
      </c>
      <c r="F330" s="22" t="str">
        <f>[1]箱詰め用リスト!F322</f>
        <v>Gakken</v>
      </c>
      <c r="G330" s="19">
        <f>[1]箱詰め用リスト!G322</f>
        <v>2026.3</v>
      </c>
      <c r="H330" s="19" t="str">
        <f>[1]箱詰め用リスト!A322</f>
        <v>H</v>
      </c>
      <c r="I330" s="23"/>
    </row>
    <row r="331" spans="1:9" s="1" customFormat="1" ht="40.5" customHeight="1">
      <c r="A331" s="7">
        <v>322</v>
      </c>
      <c r="B331" s="11"/>
      <c r="C331" s="18" t="str">
        <f>[1]箱詰め用リスト!B323</f>
        <v>E/ﾆﾎﾝ/26.2</v>
      </c>
      <c r="D331" s="21" t="str">
        <f>HYPERLINK("https://www.tosyokan.pref.shizuoka.jp/licsxp-opac/WOpacMsgNewListToTifTilDetailAction.do?tilcod="&amp;[1]箱詰め用リスト!I323,[1]箱詰め用リスト!D323)</f>
        <v xml:space="preserve">にほんのおんせんものがたり </v>
      </c>
      <c r="E331" s="21" t="str">
        <f>[1]箱詰め用リスト!E323</f>
        <v>坂口 宗徳／文</v>
      </c>
      <c r="F331" s="21" t="str">
        <f>[1]箱詰め用リスト!F323</f>
        <v>三恵社</v>
      </c>
      <c r="G331" s="18">
        <f>[1]箱詰め用リスト!G323</f>
        <v>2026.2</v>
      </c>
      <c r="H331" s="18" t="str">
        <f>[1]箱詰め用リスト!A323</f>
        <v>N</v>
      </c>
      <c r="I331" s="23"/>
    </row>
    <row r="332" spans="1:9" s="1" customFormat="1" ht="40.5" customHeight="1">
      <c r="A332" s="8">
        <v>323</v>
      </c>
      <c r="B332" s="12"/>
      <c r="C332" s="19" t="str">
        <f>[1]箱詰め用リスト!B324</f>
        <v>E/ﾉﾊﾅ/26.3</v>
      </c>
      <c r="D332" s="22" t="str">
        <f>HYPERLINK("https://www.tosyokan.pref.shizuoka.jp/licsxp-opac/WOpacMsgNewListToTifTilDetailAction.do?tilcod="&amp;[1]箱詰め用リスト!I324,[1]箱詰め用リスト!D324)</f>
        <v xml:space="preserve">10かいだてのゆうしゃのおしろ </v>
      </c>
      <c r="E332" s="22" t="str">
        <f>[1]箱詰め用リスト!E324</f>
        <v>のはな はるか／作・絵</v>
      </c>
      <c r="F332" s="22" t="str">
        <f>[1]箱詰め用リスト!F324</f>
        <v>PHP研究所</v>
      </c>
      <c r="G332" s="19">
        <f>[1]箱詰め用リスト!G324</f>
        <v>2026.3</v>
      </c>
      <c r="H332" s="19" t="str">
        <f>[1]箱詰め用リスト!A324</f>
        <v>H</v>
      </c>
      <c r="I332" s="23"/>
    </row>
    <row r="333" spans="1:9" s="1" customFormat="1" ht="40.5" customHeight="1">
      <c r="A333" s="7">
        <v>324</v>
      </c>
      <c r="B333" s="11"/>
      <c r="C333" s="18" t="str">
        <f>[1]箱詰め用リスト!B325</f>
        <v>E/ﾉﾌﾐ/26.3</v>
      </c>
      <c r="D333" s="21" t="str">
        <f>HYPERLINK("https://www.tosyokan.pref.shizuoka.jp/licsxp-opac/WOpacMsgNewListToTifTilDetailAction.do?tilcod="&amp;[1]箱詰め用リスト!I325,[1]箱詰め用リスト!D325)</f>
        <v xml:space="preserve">ほんとうの願い </v>
      </c>
      <c r="E333" s="21" t="str">
        <f>[1]箱詰め用リスト!E325</f>
        <v>のぶみ／さく</v>
      </c>
      <c r="F333" s="21" t="str">
        <f>[1]箱詰め用リスト!F325</f>
        <v>きずな出版</v>
      </c>
      <c r="G333" s="18">
        <f>[1]箱詰め用リスト!G325</f>
        <v>2026.3</v>
      </c>
      <c r="H333" s="18" t="str">
        <f>[1]箱詰め用リスト!A325</f>
        <v>N</v>
      </c>
      <c r="I333" s="23"/>
    </row>
    <row r="334" spans="1:9" s="1" customFormat="1" ht="40.5" customHeight="1">
      <c r="A334" s="7">
        <v>325</v>
      </c>
      <c r="B334" s="11"/>
      <c r="C334" s="18" t="str">
        <f>[1]箱詰め用リスト!B326</f>
        <v>E/ﾊｲﾊ/26.2</v>
      </c>
      <c r="D334" s="21" t="str">
        <f>HYPERLINK("https://www.tosyokan.pref.shizuoka.jp/licsxp-opac/WOpacMsgNewListToTifTilDetailAction.do?tilcod="&amp;[1]箱詰め用リスト!I326,[1]箱詰め用リスト!D326)</f>
        <v xml:space="preserve">ばいばいにゅうしくん こんにちはえいきゅうしさん </v>
      </c>
      <c r="E334" s="21" t="str">
        <f>[1]箱詰め用リスト!E326</f>
        <v>牛久保 順一／作</v>
      </c>
      <c r="F334" s="21" t="str">
        <f>[1]箱詰め用リスト!F326</f>
        <v>三恵社</v>
      </c>
      <c r="G334" s="18">
        <f>[1]箱詰め用リスト!G326</f>
        <v>2026.2</v>
      </c>
      <c r="H334" s="18" t="str">
        <f>[1]箱詰め用リスト!A326</f>
        <v>N</v>
      </c>
      <c r="I334" s="23"/>
    </row>
    <row r="335" spans="1:9" s="1" customFormat="1" ht="40.5" customHeight="1">
      <c r="A335" s="7">
        <v>326</v>
      </c>
      <c r="B335" s="11"/>
      <c r="C335" s="18" t="str">
        <f>[1]箱詰め用リスト!B327</f>
        <v>E/ﾊｼﾒ/26.3</v>
      </c>
      <c r="D335" s="21" t="str">
        <f>HYPERLINK("https://www.tosyokan.pref.shizuoka.jp/licsxp-opac/WOpacMsgNewListToTifTilDetailAction.do?tilcod="&amp;[1]箱詰め用リスト!I327,[1]箱詰め用リスト!D327)</f>
        <v xml:space="preserve">はじめてずかんこれ、なーに?650 </v>
      </c>
      <c r="E335" s="21" t="str">
        <f>[1]箱詰め用リスト!E327</f>
        <v>永岡書店編集部／編</v>
      </c>
      <c r="F335" s="21" t="str">
        <f>[1]箱詰め用リスト!F327</f>
        <v>永岡書店</v>
      </c>
      <c r="G335" s="18">
        <f>[1]箱詰め用リスト!G327</f>
        <v>2026.3</v>
      </c>
      <c r="H335" s="18" t="str">
        <f>[1]箱詰め用リスト!A327</f>
        <v>N</v>
      </c>
      <c r="I335" s="23"/>
    </row>
    <row r="336" spans="1:9" s="1" customFormat="1" ht="40.5" customHeight="1">
      <c r="A336" s="7">
        <v>327</v>
      </c>
      <c r="B336" s="11"/>
      <c r="C336" s="18" t="str">
        <f>[1]箱詰め用リスト!B328</f>
        <v>E/ﾊｼﾒ/26.3</v>
      </c>
      <c r="D336" s="21" t="str">
        <f>HYPERLINK("https://www.tosyokan.pref.shizuoka.jp/licsxp-opac/WOpacMsgNewListToTifTilDetailAction.do?tilcod="&amp;[1]箱詰め用リスト!I328,[1]箱詰め用リスト!D328)</f>
        <v xml:space="preserve">はじめてずかんたべものなーに? </v>
      </c>
      <c r="E336" s="21" t="str">
        <f>[1]箱詰め用リスト!E328</f>
        <v>永岡書店編集部／編</v>
      </c>
      <c r="F336" s="21" t="str">
        <f>[1]箱詰め用リスト!F328</f>
        <v>永岡書店</v>
      </c>
      <c r="G336" s="18">
        <f>[1]箱詰め用リスト!G328</f>
        <v>2026.3</v>
      </c>
      <c r="H336" s="18" t="str">
        <f>[1]箱詰め用リスト!A328</f>
        <v>N</v>
      </c>
      <c r="I336" s="23"/>
    </row>
    <row r="337" spans="1:9" s="1" customFormat="1" ht="40.5" customHeight="1">
      <c r="A337" s="8">
        <v>328</v>
      </c>
      <c r="B337" s="12"/>
      <c r="C337" s="19" t="str">
        <f>[1]箱詰め用リスト!B329</f>
        <v>E/ﾊﾀ/26.3</v>
      </c>
      <c r="D337" s="22" t="str">
        <f>HYPERLINK("https://www.tosyokan.pref.shizuoka.jp/licsxp-opac/WOpacMsgNewListToTifTilDetailAction.do?tilcod="&amp;[1]箱詰め用リスト!I329,[1]箱詰め用リスト!D329)</f>
        <v xml:space="preserve">さくらんぼどこにある? </v>
      </c>
      <c r="E337" s="22" t="str">
        <f>[1]箱詰め用リスト!E329</f>
        <v>ハダ ヨシコ／作</v>
      </c>
      <c r="F337" s="22" t="str">
        <f>[1]箱詰め用リスト!F329</f>
        <v>小学館</v>
      </c>
      <c r="G337" s="19">
        <f>[1]箱詰め用リスト!G329</f>
        <v>2026.3</v>
      </c>
      <c r="H337" s="19" t="str">
        <f>[1]箱詰め用リスト!A329</f>
        <v>H</v>
      </c>
      <c r="I337" s="23"/>
    </row>
    <row r="338" spans="1:9" s="1" customFormat="1" ht="40.5" customHeight="1">
      <c r="A338" s="7">
        <v>329</v>
      </c>
      <c r="B338" s="11"/>
      <c r="C338" s="18" t="str">
        <f>[1]箱詰め用リスト!B330</f>
        <v>E/ﾊﾄﾍ/26.3</v>
      </c>
      <c r="D338" s="21" t="str">
        <f>HYPERLINK("https://www.tosyokan.pref.shizuoka.jp/licsxp-opac/WOpacMsgNewListToTifTilDetailAction.do?tilcod="&amp;[1]箱詰め用リスト!I330,[1]箱詰め用リスト!D330)</f>
        <v xml:space="preserve">てがみ </v>
      </c>
      <c r="E338" s="21" t="str">
        <f>[1]箱詰め用リスト!E330</f>
        <v>はとべ あき／文・絵</v>
      </c>
      <c r="F338" s="21" t="str">
        <f>[1]箱詰め用リスト!F330</f>
        <v>文芸社</v>
      </c>
      <c r="G338" s="18">
        <f>[1]箱詰め用リスト!G330</f>
        <v>2026.3</v>
      </c>
      <c r="H338" s="18" t="str">
        <f>[1]箱詰め用リスト!A330</f>
        <v>N</v>
      </c>
      <c r="I338" s="23"/>
    </row>
    <row r="339" spans="1:9" s="1" customFormat="1" ht="40.5" customHeight="1">
      <c r="A339" s="8">
        <v>330</v>
      </c>
      <c r="B339" s="12"/>
      <c r="C339" s="19" t="str">
        <f>[1]箱詰め用リスト!B331</f>
        <v>E/ﾊﾔｶ/26.3</v>
      </c>
      <c r="D339" s="22" t="str">
        <f>HYPERLINK("https://www.tosyokan.pref.shizuoka.jp/licsxp-opac/WOpacMsgNewListToTifTilDetailAction.do?tilcod="&amp;[1]箱詰め用リスト!I331,[1]箱詰め用リスト!D331)</f>
        <v xml:space="preserve">世界を旅する音楽室 </v>
      </c>
      <c r="E339" s="22" t="str">
        <f>[1]箱詰め用リスト!E331</f>
        <v>弓削田 健介／詩</v>
      </c>
      <c r="F339" s="22" t="str">
        <f>[1]箱詰め用リスト!F331</f>
        <v>小学館</v>
      </c>
      <c r="G339" s="19">
        <f>[1]箱詰め用リスト!G331</f>
        <v>2026.3</v>
      </c>
      <c r="H339" s="19" t="str">
        <f>[1]箱詰め用リスト!A331</f>
        <v>H</v>
      </c>
      <c r="I339" s="23"/>
    </row>
    <row r="340" spans="1:9" s="1" customFormat="1" ht="40.5" customHeight="1">
      <c r="A340" s="8">
        <v>331</v>
      </c>
      <c r="B340" s="12"/>
      <c r="C340" s="19" t="str">
        <f>[1]箱詰め用リスト!B332</f>
        <v>E/ﾊﾔｼ/26.2</v>
      </c>
      <c r="D340" s="22" t="str">
        <f>HYPERLINK("https://www.tosyokan.pref.shizuoka.jp/licsxp-opac/WOpacMsgNewListToTifTilDetailAction.do?tilcod="&amp;[1]箱詰め用リスト!I332,[1]箱詰め用リスト!D332)</f>
        <v xml:space="preserve">しっているかな?あきのぎょうじ </v>
      </c>
      <c r="E340" s="22" t="str">
        <f>[1]箱詰め用リスト!E332</f>
        <v>小川 直之／監修</v>
      </c>
      <c r="F340" s="22" t="str">
        <f>[1]箱詰め用リスト!F332</f>
        <v>金の星社</v>
      </c>
      <c r="G340" s="19">
        <f>[1]箱詰め用リスト!G332</f>
        <v>2026.2</v>
      </c>
      <c r="H340" s="19" t="str">
        <f>[1]箱詰め用リスト!A332</f>
        <v>H</v>
      </c>
      <c r="I340" s="23"/>
    </row>
    <row r="341" spans="1:9" s="1" customFormat="1" ht="40.5" customHeight="1">
      <c r="A341" s="7">
        <v>332</v>
      </c>
      <c r="B341" s="11"/>
      <c r="C341" s="18" t="str">
        <f>[1]箱詰め用リスト!B333</f>
        <v>E/ﾊﾔｼ/26.2</v>
      </c>
      <c r="D341" s="21" t="str">
        <f>HYPERLINK("https://www.tosyokan.pref.shizuoka.jp/licsxp-opac/WOpacMsgNewListToTifTilDetailAction.do?tilcod="&amp;[1]箱詰め用リスト!I333,[1]箱詰め用リスト!D333)</f>
        <v xml:space="preserve">しっているかな?ふゆのぎょうじ </v>
      </c>
      <c r="E341" s="21" t="str">
        <f>[1]箱詰め用リスト!E333</f>
        <v>小川 直之／監修</v>
      </c>
      <c r="F341" s="21" t="str">
        <f>[1]箱詰め用リスト!F333</f>
        <v>金の星社</v>
      </c>
      <c r="G341" s="18">
        <f>[1]箱詰め用リスト!G333</f>
        <v>2026.2</v>
      </c>
      <c r="H341" s="18" t="str">
        <f>[1]箱詰め用リスト!A333</f>
        <v>N</v>
      </c>
      <c r="I341" s="23"/>
    </row>
    <row r="342" spans="1:9" s="1" customFormat="1" ht="40.5" customHeight="1">
      <c r="A342" s="8">
        <v>333</v>
      </c>
      <c r="B342" s="12"/>
      <c r="C342" s="19" t="str">
        <f>[1]箱詰め用リスト!B334</f>
        <v>E/ﾋｶｼ/26.3</v>
      </c>
      <c r="D342" s="22" t="str">
        <f>HYPERLINK("https://www.tosyokan.pref.shizuoka.jp/licsxp-opac/WOpacMsgNewListToTifTilDetailAction.do?tilcod="&amp;[1]箱詰め用リスト!I334,[1]箱詰め用リスト!D334)</f>
        <v xml:space="preserve">おべんとうわすれてるよ </v>
      </c>
      <c r="E342" s="22" t="str">
        <f>[1]箱詰め用リスト!E334</f>
        <v>東川 りえ／さく</v>
      </c>
      <c r="F342" s="22" t="str">
        <f>[1]箱詰め用リスト!F334</f>
        <v>マイクロマガジン社</v>
      </c>
      <c r="G342" s="19">
        <f>[1]箱詰め用リスト!G334</f>
        <v>2026.3</v>
      </c>
      <c r="H342" s="19" t="str">
        <f>[1]箱詰め用リスト!A334</f>
        <v>H</v>
      </c>
      <c r="I342" s="23"/>
    </row>
    <row r="343" spans="1:9" s="1" customFormat="1" ht="40.5" customHeight="1">
      <c r="A343" s="7">
        <v>334</v>
      </c>
      <c r="B343" s="11"/>
      <c r="C343" s="18" t="str">
        <f>[1]箱詰め用リスト!B335</f>
        <v>E/ﾋﾗｷ/26.3</v>
      </c>
      <c r="D343" s="21" t="str">
        <f>HYPERLINK("https://www.tosyokan.pref.shizuoka.jp/licsxp-opac/WOpacMsgNewListToTifTilDetailAction.do?tilcod="&amp;[1]箱詰め用リスト!I335,[1]箱詰め用リスト!D335)</f>
        <v xml:space="preserve">おや?ころりん! </v>
      </c>
      <c r="E343" s="21" t="str">
        <f>[1]箱詰め用リスト!E335</f>
        <v>ひらぎ みつえ／作</v>
      </c>
      <c r="F343" s="21" t="str">
        <f>[1]箱詰め用リスト!F335</f>
        <v>ほるぷ出版</v>
      </c>
      <c r="G343" s="18">
        <f>[1]箱詰め用リスト!G335</f>
        <v>2026.3</v>
      </c>
      <c r="H343" s="18" t="str">
        <f>[1]箱詰め用リスト!A335</f>
        <v>N</v>
      </c>
      <c r="I343" s="23"/>
    </row>
    <row r="344" spans="1:9" s="1" customFormat="1" ht="40.5" customHeight="1">
      <c r="A344" s="7">
        <v>335</v>
      </c>
      <c r="B344" s="11"/>
      <c r="C344" s="18" t="str">
        <f>[1]箱詰め用リスト!B336</f>
        <v>E/ﾋﾗﾉ/26.3</v>
      </c>
      <c r="D344" s="21" t="str">
        <f>HYPERLINK("https://www.tosyokan.pref.shizuoka.jp/licsxp-opac/WOpacMsgNewListToTifTilDetailAction.do?tilcod="&amp;[1]箱詰め用リスト!I336,[1]箱詰め用リスト!D336)</f>
        <v xml:space="preserve">おばけのやだもん きょうりゅうがやってきた! </v>
      </c>
      <c r="E344" s="21" t="str">
        <f>[1]箱詰め用リスト!E336</f>
        <v>ひらの ゆきこ／さく・え</v>
      </c>
      <c r="F344" s="21" t="str">
        <f>[1]箱詰め用リスト!F336</f>
        <v>教育画劇</v>
      </c>
      <c r="G344" s="18">
        <f>[1]箱詰め用リスト!G336</f>
        <v>2026.3</v>
      </c>
      <c r="H344" s="18" t="str">
        <f>[1]箱詰め用リスト!A336</f>
        <v>N</v>
      </c>
      <c r="I344" s="23"/>
    </row>
    <row r="345" spans="1:9" s="1" customFormat="1" ht="40.5" customHeight="1">
      <c r="A345" s="7">
        <v>336</v>
      </c>
      <c r="B345" s="11"/>
      <c r="C345" s="18" t="str">
        <f>[1]箱詰め用リスト!B337</f>
        <v>E/ﾋﾛﾀ/26.4</v>
      </c>
      <c r="D345" s="21" t="str">
        <f>HYPERLINK("https://www.tosyokan.pref.shizuoka.jp/licsxp-opac/WOpacMsgNewListToTifTilDetailAction.do?tilcod="&amp;[1]箱詰め用リスト!I337,[1]箱詰め用リスト!D337)</f>
        <v xml:space="preserve">もやもやしてます </v>
      </c>
      <c r="E345" s="21" t="str">
        <f>[1]箱詰め用リスト!E337</f>
        <v>ひろた あきら／作</v>
      </c>
      <c r="F345" s="21" t="str">
        <f>[1]箱詰め用リスト!F337</f>
        <v>ヨシモトブックス</v>
      </c>
      <c r="G345" s="18">
        <f>[1]箱詰め用リスト!G337</f>
        <v>2026.4</v>
      </c>
      <c r="H345" s="18" t="str">
        <f>[1]箱詰め用リスト!A337</f>
        <v>N</v>
      </c>
      <c r="I345" s="23"/>
    </row>
    <row r="346" spans="1:9" s="1" customFormat="1" ht="40.5" customHeight="1">
      <c r="A346" s="8">
        <v>337</v>
      </c>
      <c r="B346" s="12"/>
      <c r="C346" s="19" t="str">
        <f>[1]箱詰め用リスト!B338</f>
        <v>E/ﾌｼｶ/26.3</v>
      </c>
      <c r="D346" s="22" t="str">
        <f>HYPERLINK("https://www.tosyokan.pref.shizuoka.jp/licsxp-opac/WOpacMsgNewListToTifTilDetailAction.do?tilcod="&amp;[1]箱詰め用リスト!I338,[1]箱詰め用リスト!D338)</f>
        <v xml:space="preserve">かぶと </v>
      </c>
      <c r="E346" s="22" t="str">
        <f>[1]箱詰め用リスト!E338</f>
        <v>藤川 智子／作</v>
      </c>
      <c r="F346" s="22" t="str">
        <f>[1]箱詰め用リスト!F338</f>
        <v>講談社</v>
      </c>
      <c r="G346" s="19">
        <f>[1]箱詰め用リスト!G338</f>
        <v>2026.3</v>
      </c>
      <c r="H346" s="19" t="str">
        <f>[1]箱詰め用リスト!A338</f>
        <v>H</v>
      </c>
      <c r="I346" s="23"/>
    </row>
    <row r="347" spans="1:9" s="1" customFormat="1" ht="40.5" customHeight="1">
      <c r="A347" s="8">
        <v>338</v>
      </c>
      <c r="B347" s="12" t="s">
        <v>7</v>
      </c>
      <c r="C347" s="19" t="str">
        <f>[1]箱詰め用リスト!B339</f>
        <v>E/ﾌﾗｳ/26.3</v>
      </c>
      <c r="D347" s="22" t="str">
        <f>HYPERLINK("https://www.tosyokan.pref.shizuoka.jp/licsxp-opac/WOpacMsgNewListToTifTilDetailAction.do?tilcod="&amp;[1]箱詰め用リスト!I339,[1]箱詰め用リスト!D339)</f>
        <v xml:space="preserve">ダチョウのくびはなぜながい? </v>
      </c>
      <c r="E347" s="22" t="str">
        <f>[1]箱詰め用リスト!E339</f>
        <v>ヴァーナ・アーダマ／文</v>
      </c>
      <c r="F347" s="22" t="str">
        <f>[1]箱詰め用リスト!F339</f>
        <v>富山房企畫</v>
      </c>
      <c r="G347" s="19">
        <f>[1]箱詰め用リスト!G339</f>
        <v>2026.3</v>
      </c>
      <c r="H347" s="19" t="str">
        <f>[1]箱詰め用リスト!A339</f>
        <v>A</v>
      </c>
      <c r="I347" s="23"/>
    </row>
    <row r="348" spans="1:9" s="1" customFormat="1" ht="40.5" customHeight="1">
      <c r="A348" s="7">
        <v>339</v>
      </c>
      <c r="B348" s="11"/>
      <c r="C348" s="18" t="str">
        <f>[1]箱詰め用リスト!B340</f>
        <v>E/ﾍﾈﾋ/26.3</v>
      </c>
      <c r="D348" s="21" t="str">
        <f>HYPERLINK("https://www.tosyokan.pref.shizuoka.jp/licsxp-opac/WOpacMsgNewListToTifTilDetailAction.do?tilcod="&amp;[1]箱詰め用リスト!I340,[1]箱詰め用リスト!D340)</f>
        <v xml:space="preserve">おむつのなか、みせてみせて! </v>
      </c>
      <c r="E348" s="21" t="str">
        <f>[1]箱詰め用リスト!E340</f>
        <v>ヒド・ファン・ヘネヒテン／文・絵</v>
      </c>
      <c r="F348" s="21" t="str">
        <f>[1]箱詰め用リスト!F340</f>
        <v>パイインターナショナル</v>
      </c>
      <c r="G348" s="18">
        <f>[1]箱詰め用リスト!G340</f>
        <v>2026.3</v>
      </c>
      <c r="H348" s="18" t="str">
        <f>[1]箱詰め用リスト!A340</f>
        <v>N</v>
      </c>
      <c r="I348" s="23"/>
    </row>
    <row r="349" spans="1:9" s="1" customFormat="1" ht="40.5" customHeight="1">
      <c r="A349" s="7">
        <v>340</v>
      </c>
      <c r="B349" s="11"/>
      <c r="C349" s="18" t="str">
        <f>[1]箱詰め用リスト!B341</f>
        <v>E/ﾎｳｾ/26.3</v>
      </c>
      <c r="D349" s="21" t="str">
        <f>HYPERLINK("https://www.tosyokan.pref.shizuoka.jp/licsxp-opac/WOpacMsgNewListToTifTilDetailAction.do?tilcod="&amp;[1]箱詰め用リスト!I341,[1]箱詰め用リスト!D341)</f>
        <v xml:space="preserve">むかしむかしのおしゃれのひみつ </v>
      </c>
      <c r="E349" s="21" t="str">
        <f>[1]箱詰め用リスト!E341</f>
        <v>宝石 紹介／さく・え</v>
      </c>
      <c r="F349" s="21" t="str">
        <f>[1]箱詰め用リスト!F341</f>
        <v>みらいパブリッシング</v>
      </c>
      <c r="G349" s="18">
        <f>[1]箱詰め用リスト!G341</f>
        <v>2026.3</v>
      </c>
      <c r="H349" s="18" t="str">
        <f>[1]箱詰め用リスト!A341</f>
        <v>N</v>
      </c>
      <c r="I349" s="23"/>
    </row>
    <row r="350" spans="1:9" s="1" customFormat="1" ht="40.5" customHeight="1">
      <c r="A350" s="8">
        <v>341</v>
      </c>
      <c r="B350" s="12"/>
      <c r="C350" s="19" t="str">
        <f>[1]箱詰め用リスト!B342</f>
        <v>E/ﾎｼﾉ/26.3</v>
      </c>
      <c r="D350" s="22" t="str">
        <f>HYPERLINK("https://www.tosyokan.pref.shizuoka.jp/licsxp-opac/WOpacMsgNewListToTifTilDetailAction.do?tilcod="&amp;[1]箱詰め用リスト!I342,[1]箱詰め用リスト!D342)</f>
        <v xml:space="preserve">森のふしぎをさがしに </v>
      </c>
      <c r="E350" s="22" t="str">
        <f>[1]箱詰め用リスト!E342</f>
        <v>星野 秀樹／写真・文</v>
      </c>
      <c r="F350" s="22" t="str">
        <f>[1]箱詰め用リスト!F342</f>
        <v>アリス館</v>
      </c>
      <c r="G350" s="19">
        <f>[1]箱詰め用リスト!G342</f>
        <v>2026.3</v>
      </c>
      <c r="H350" s="19" t="str">
        <f>[1]箱詰め用リスト!A342</f>
        <v>H</v>
      </c>
      <c r="I350" s="23"/>
    </row>
    <row r="351" spans="1:9" s="1" customFormat="1" ht="40.5" customHeight="1">
      <c r="A351" s="8">
        <v>342</v>
      </c>
      <c r="B351" s="12"/>
      <c r="C351" s="19" t="str">
        <f>[1]箱詰め用リスト!B343</f>
        <v>E/ﾏｸﾙ/26.3</v>
      </c>
      <c r="D351" s="22" t="str">
        <f>HYPERLINK("https://www.tosyokan.pref.shizuoka.jp/licsxp-opac/WOpacMsgNewListToTifTilDetailAction.do?tilcod="&amp;[1]箱詰め用リスト!I343,[1]箱詰め用リスト!D343)</f>
        <v xml:space="preserve">雲がおしえてくれること </v>
      </c>
      <c r="E351" s="22" t="str">
        <f>[1]箱詰め用リスト!E343</f>
        <v>レイチェル・カーソン／文</v>
      </c>
      <c r="F351" s="22" t="str">
        <f>[1]箱詰め用リスト!F343</f>
        <v>あすなろ書房</v>
      </c>
      <c r="G351" s="19">
        <f>[1]箱詰め用リスト!G343</f>
        <v>2026.3</v>
      </c>
      <c r="H351" s="19" t="str">
        <f>[1]箱詰め用リスト!A343</f>
        <v>H</v>
      </c>
      <c r="I351" s="23"/>
    </row>
    <row r="352" spans="1:9" s="1" customFormat="1" ht="40.5" customHeight="1">
      <c r="A352" s="8">
        <v>343</v>
      </c>
      <c r="B352" s="12"/>
      <c r="C352" s="19" t="str">
        <f>[1]箱詰め用リスト!B344</f>
        <v>E/ﾏﾂﾓ/26.4</v>
      </c>
      <c r="D352" s="22" t="str">
        <f>HYPERLINK("https://www.tosyokan.pref.shizuoka.jp/licsxp-opac/WOpacMsgNewListToTifTilDetailAction.do?tilcod="&amp;[1]箱詰め用リスト!I344,[1]箱詰め用リスト!D344)</f>
        <v xml:space="preserve">コンビニてんちょうネコイチさん えんそくだよ! </v>
      </c>
      <c r="E352" s="22" t="str">
        <f>[1]箱詰め用リスト!E344</f>
        <v>ヤスダ ユミコ／さく</v>
      </c>
      <c r="F352" s="22" t="str">
        <f>[1]箱詰め用リスト!F344</f>
        <v>PHP研究所</v>
      </c>
      <c r="G352" s="19">
        <f>[1]箱詰め用リスト!G344</f>
        <v>2026.4</v>
      </c>
      <c r="H352" s="19" t="str">
        <f>[1]箱詰め用リスト!A344</f>
        <v>H</v>
      </c>
      <c r="I352" s="23"/>
    </row>
    <row r="353" spans="1:9" s="1" customFormat="1" ht="40.5" customHeight="1">
      <c r="A353" s="8">
        <v>344</v>
      </c>
      <c r="B353" s="12"/>
      <c r="C353" s="19" t="str">
        <f>[1]箱詰め用リスト!B345</f>
        <v>E/ﾏﾝｽ/26.3</v>
      </c>
      <c r="D353" s="22" t="str">
        <f>HYPERLINK("https://www.tosyokan.pref.shizuoka.jp/licsxp-opac/WOpacMsgNewListToTifTilDetailAction.do?tilcod="&amp;[1]箱詰め用リスト!I345,[1]箱詰め用リスト!D345)</f>
        <v xml:space="preserve">ガザを知っていますか? </v>
      </c>
      <c r="E353" s="22" t="str">
        <f>[1]箱詰め用リスト!E345</f>
        <v>桑山 紀彦／文</v>
      </c>
      <c r="F353" s="22" t="str">
        <f>[1]箱詰め用リスト!F345</f>
        <v>イマジネイション・プラス</v>
      </c>
      <c r="G353" s="19">
        <f>[1]箱詰め用リスト!G345</f>
        <v>2026.3</v>
      </c>
      <c r="H353" s="19" t="str">
        <f>[1]箱詰め用リスト!A345</f>
        <v>H</v>
      </c>
      <c r="I353" s="23"/>
    </row>
    <row r="354" spans="1:9" s="1" customFormat="1" ht="40.5" customHeight="1">
      <c r="A354" s="8">
        <v>345</v>
      </c>
      <c r="B354" s="12"/>
      <c r="C354" s="19" t="str">
        <f>[1]箱詰め用リスト!B346</f>
        <v>E/ﾐｿｸ/26.3</v>
      </c>
      <c r="D354" s="22" t="str">
        <f>HYPERLINK("https://www.tosyokan.pref.shizuoka.jp/licsxp-opac/WOpacMsgNewListToTifTilDetailAction.do?tilcod="&amp;[1]箱詰め用リスト!I346,[1]箱詰め用リスト!D346)</f>
        <v xml:space="preserve">ろめんでんしゃがとおります </v>
      </c>
      <c r="E354" s="22" t="str">
        <f>[1]箱詰め用リスト!E346</f>
        <v>溝口 イタル／え</v>
      </c>
      <c r="F354" s="22" t="str">
        <f>[1]箱詰め用リスト!F346</f>
        <v>交通新聞社</v>
      </c>
      <c r="G354" s="19">
        <f>[1]箱詰め用リスト!G346</f>
        <v>2026.3</v>
      </c>
      <c r="H354" s="19" t="str">
        <f>[1]箱詰め用リスト!A346</f>
        <v>H</v>
      </c>
      <c r="I354" s="23"/>
    </row>
    <row r="355" spans="1:9" s="1" customFormat="1" ht="40.5" customHeight="1">
      <c r="A355" s="8">
        <v>346</v>
      </c>
      <c r="B355" s="12"/>
      <c r="C355" s="19" t="str">
        <f>[1]箱詰め用リスト!B347</f>
        <v>E/ﾑﾗｶ/26.3</v>
      </c>
      <c r="D355" s="22" t="str">
        <f>HYPERLINK("https://www.tosyokan.pref.shizuoka.jp/licsxp-opac/WOpacMsgNewListToTifTilDetailAction.do?tilcod="&amp;[1]箱詰め用リスト!I347,[1]箱詰め用リスト!D347)</f>
        <v xml:space="preserve">星空キャンプ </v>
      </c>
      <c r="E355" s="22" t="str">
        <f>[1]箱詰め用リスト!E347</f>
        <v>村上 康成／作・絵</v>
      </c>
      <c r="F355" s="22" t="str">
        <f>[1]箱詰め用リスト!F347</f>
        <v>徳間書店</v>
      </c>
      <c r="G355" s="19">
        <f>[1]箱詰め用リスト!G347</f>
        <v>2026.3</v>
      </c>
      <c r="H355" s="19" t="str">
        <f>[1]箱詰め用リスト!A347</f>
        <v>H</v>
      </c>
      <c r="I355" s="23"/>
    </row>
    <row r="356" spans="1:9" s="1" customFormat="1" ht="40.5" customHeight="1">
      <c r="A356" s="7">
        <v>347</v>
      </c>
      <c r="B356" s="11"/>
      <c r="C356" s="18" t="str">
        <f>[1]箱詰め用リスト!B348</f>
        <v>E/ﾑﾗﾀ/26.3</v>
      </c>
      <c r="D356" s="21" t="str">
        <f>HYPERLINK("https://www.tosyokan.pref.shizuoka.jp/licsxp-opac/WOpacMsgNewListToTifTilDetailAction.do?tilcod="&amp;[1]箱詰め用リスト!I348,[1]箱詰め用リスト!D348)</f>
        <v xml:space="preserve">ぽん! </v>
      </c>
      <c r="E356" s="21" t="str">
        <f>[1]箱詰め用リスト!E348</f>
        <v>村田 エミコ／さく</v>
      </c>
      <c r="F356" s="21" t="str">
        <f>[1]箱詰め用リスト!F348</f>
        <v>福音館書店</v>
      </c>
      <c r="G356" s="18">
        <f>[1]箱詰め用リスト!G348</f>
        <v>2026.3</v>
      </c>
      <c r="H356" s="18" t="str">
        <f>[1]箱詰め用リスト!A348</f>
        <v>N</v>
      </c>
      <c r="I356" s="23"/>
    </row>
    <row r="357" spans="1:9" s="1" customFormat="1" ht="40.5" customHeight="1">
      <c r="A357" s="7">
        <v>348</v>
      </c>
      <c r="B357" s="11"/>
      <c r="C357" s="18" t="str">
        <f>[1]箱詰め用リスト!B349</f>
        <v>E/ﾔｺﾌ/26.3</v>
      </c>
      <c r="D357" s="21" t="str">
        <f>HYPERLINK("https://www.tosyokan.pref.shizuoka.jp/licsxp-opac/WOpacMsgNewListToTifTilDetailAction.do?tilcod="&amp;[1]箱詰め用リスト!I349,[1]箱詰め用リスト!D349)</f>
        <v xml:space="preserve">ハグって元気出そうじゃない? </v>
      </c>
      <c r="E357" s="21" t="str">
        <f>[1]箱詰め用リスト!E349</f>
        <v>ロッタ・ヤーコプス／作・絵</v>
      </c>
      <c r="F357" s="21" t="str">
        <f>[1]箱詰め用リスト!F349</f>
        <v>文芸社</v>
      </c>
      <c r="G357" s="18">
        <f>[1]箱詰め用リスト!G349</f>
        <v>2026.3</v>
      </c>
      <c r="H357" s="18" t="str">
        <f>[1]箱詰め用リスト!A349</f>
        <v>N</v>
      </c>
      <c r="I357" s="23"/>
    </row>
    <row r="358" spans="1:9" s="1" customFormat="1" ht="40.5" customHeight="1">
      <c r="A358" s="7">
        <v>349</v>
      </c>
      <c r="B358" s="11"/>
      <c r="C358" s="18" t="str">
        <f>[1]箱詰め用リスト!B350</f>
        <v>E/ﾔﾉ/26.3</v>
      </c>
      <c r="D358" s="21" t="str">
        <f>HYPERLINK("https://www.tosyokan.pref.shizuoka.jp/licsxp-opac/WOpacMsgNewListToTifTilDetailAction.do?tilcod="&amp;[1]箱詰め用リスト!I350,[1]箱詰め用リスト!D350)</f>
        <v xml:space="preserve">つなごーごー </v>
      </c>
      <c r="E358" s="21" t="str">
        <f>[1]箱詰め用リスト!E350</f>
        <v>矢野 アケミ／作</v>
      </c>
      <c r="F358" s="21" t="str">
        <f>[1]箱詰め用リスト!F350</f>
        <v>童心社</v>
      </c>
      <c r="G358" s="18">
        <f>[1]箱詰め用リスト!G350</f>
        <v>2026.3</v>
      </c>
      <c r="H358" s="18" t="str">
        <f>[1]箱詰め用リスト!A350</f>
        <v>N</v>
      </c>
      <c r="I358" s="23"/>
    </row>
    <row r="359" spans="1:9" s="1" customFormat="1" ht="40.5" customHeight="1">
      <c r="A359" s="7">
        <v>350</v>
      </c>
      <c r="B359" s="11"/>
      <c r="C359" s="18" t="str">
        <f>[1]箱詰め用リスト!B351</f>
        <v>E/ﾔﾏｸ/26.2</v>
      </c>
      <c r="D359" s="21" t="str">
        <f>HYPERLINK("https://www.tosyokan.pref.shizuoka.jp/licsxp-opac/WOpacMsgNewListToTifTilDetailAction.do?tilcod="&amp;[1]箱詰め用リスト!I351,[1]箱詰め用リスト!D351)</f>
        <v xml:space="preserve">あきみーつけた! </v>
      </c>
      <c r="E359" s="21" t="str">
        <f>[1]箱詰め用リスト!E351</f>
        <v>山口 てつじ／絵</v>
      </c>
      <c r="F359" s="21" t="str">
        <f>[1]箱詰め用リスト!F351</f>
        <v>金の星社</v>
      </c>
      <c r="G359" s="18">
        <f>[1]箱詰め用リスト!G351</f>
        <v>2026.2</v>
      </c>
      <c r="H359" s="18" t="str">
        <f>[1]箱詰め用リスト!A351</f>
        <v>N</v>
      </c>
      <c r="I359" s="23"/>
    </row>
    <row r="360" spans="1:9" s="1" customFormat="1" ht="40.5" customHeight="1">
      <c r="A360" s="8">
        <v>351</v>
      </c>
      <c r="B360" s="12"/>
      <c r="C360" s="19" t="str">
        <f>[1]箱詰め用リスト!B352</f>
        <v>E/ﾔﾏﾀ/26.3</v>
      </c>
      <c r="D360" s="22" t="str">
        <f>HYPERLINK("https://www.tosyokan.pref.shizuoka.jp/licsxp-opac/WOpacMsgNewListToTifTilDetailAction.do?tilcod="&amp;[1]箱詰め用リスト!I352,[1]箱詰め用リスト!D352)</f>
        <v xml:space="preserve">ぼく、野球がやりたい! </v>
      </c>
      <c r="E360" s="22" t="str">
        <f>[1]箱詰め用リスト!E352</f>
        <v>中村 哲郎／原案</v>
      </c>
      <c r="F360" s="22" t="str">
        <f>[1]箱詰め用リスト!F352</f>
        <v>扶桑社</v>
      </c>
      <c r="G360" s="19">
        <f>[1]箱詰め用リスト!G352</f>
        <v>2026.3</v>
      </c>
      <c r="H360" s="19" t="str">
        <f>[1]箱詰め用リスト!A352</f>
        <v>H</v>
      </c>
      <c r="I360" s="23"/>
    </row>
    <row r="361" spans="1:9" s="1" customFormat="1" ht="40.5" customHeight="1">
      <c r="A361" s="8">
        <v>352</v>
      </c>
      <c r="B361" s="12"/>
      <c r="C361" s="19" t="str">
        <f>[1]箱詰め用リスト!B353</f>
        <v>E/ﾔﾏﾑ/26.4</v>
      </c>
      <c r="D361" s="22" t="str">
        <f>HYPERLINK("https://www.tosyokan.pref.shizuoka.jp/licsxp-opac/WOpacMsgNewListToTifTilDetailAction.do?tilcod="&amp;[1]箱詰め用リスト!I353,[1]箱詰め用リスト!D353)</f>
        <v xml:space="preserve">さいあくないちにち </v>
      </c>
      <c r="E361" s="22" t="str">
        <f>[1]箱詰め用リスト!E353</f>
        <v>サトシン／作</v>
      </c>
      <c r="F361" s="22" t="str">
        <f>[1]箱詰め用リスト!F353</f>
        <v>実業之日本社</v>
      </c>
      <c r="G361" s="19">
        <f>[1]箱詰め用リスト!G353</f>
        <v>2026.4</v>
      </c>
      <c r="H361" s="19" t="str">
        <f>[1]箱詰め用リスト!A353</f>
        <v>H</v>
      </c>
      <c r="I361" s="23"/>
    </row>
    <row r="362" spans="1:9" s="1" customFormat="1" ht="40.5" customHeight="1">
      <c r="A362" s="7">
        <v>353</v>
      </c>
      <c r="B362" s="11"/>
      <c r="C362" s="18" t="str">
        <f>[1]箱詰め用リスト!B354</f>
        <v>E/ﾔﾝｿ/26.3</v>
      </c>
      <c r="D362" s="21" t="str">
        <f>HYPERLINK("https://www.tosyokan.pref.shizuoka.jp/licsxp-opac/WOpacMsgNewListToTifTilDetailAction.do?tilcod="&amp;[1]箱詰め用リスト!I354,[1]箱詰め用リスト!D354)</f>
        <v xml:space="preserve">ムーミン谷のあいうえお </v>
      </c>
      <c r="E362" s="21" t="str">
        <f>[1]箱詰め用リスト!E354</f>
        <v>トーベ・ヤンソン／絵</v>
      </c>
      <c r="F362" s="21" t="str">
        <f>[1]箱詰め用リスト!F354</f>
        <v>徳間書店</v>
      </c>
      <c r="G362" s="18">
        <f>[1]箱詰め用リスト!G354</f>
        <v>2026.3</v>
      </c>
      <c r="H362" s="18" t="str">
        <f>[1]箱詰め用リスト!A354</f>
        <v>N</v>
      </c>
      <c r="I362" s="23"/>
    </row>
    <row r="363" spans="1:9" s="1" customFormat="1" ht="40.5" customHeight="1">
      <c r="A363" s="7">
        <v>354</v>
      </c>
      <c r="B363" s="11"/>
      <c r="C363" s="18" t="str">
        <f>[1]箱詰め用リスト!B355</f>
        <v>E/ﾖｼﾀ/26.3</v>
      </c>
      <c r="D363" s="21" t="str">
        <f>HYPERLINK("https://www.tosyokan.pref.shizuoka.jp/licsxp-opac/WOpacMsgNewListToTifTilDetailAction.do?tilcod="&amp;[1]箱詰め用リスト!I355,[1]箱詰め用リスト!D355)</f>
        <v xml:space="preserve">こどもずかん </v>
      </c>
      <c r="E363" s="21" t="str">
        <f>[1]箱詰め用リスト!E355</f>
        <v>よしだ じゅんこ／絵</v>
      </c>
      <c r="F363" s="21" t="str">
        <f>[1]箱詰め用リスト!F355</f>
        <v>Gakken</v>
      </c>
      <c r="G363" s="18">
        <f>[1]箱詰め用リスト!G355</f>
        <v>2026.3</v>
      </c>
      <c r="H363" s="18" t="str">
        <f>[1]箱詰め用リスト!A355</f>
        <v>N</v>
      </c>
      <c r="I363" s="23"/>
    </row>
    <row r="364" spans="1:9" s="1" customFormat="1" ht="40.5" customHeight="1">
      <c r="A364" s="8">
        <v>355</v>
      </c>
      <c r="B364" s="13"/>
      <c r="C364" s="19" t="str">
        <f>[1]箱詰め用リスト!B356</f>
        <v>E/ﾖｼﾑ/26.3</v>
      </c>
      <c r="D364" s="22" t="str">
        <f>HYPERLINK("https://www.tosyokan.pref.shizuoka.jp/licsxp-opac/WOpacMsgNewListToTifTilDetailAction.do?tilcod="&amp;[1]箱詰め用リスト!I356,[1]箱詰め用リスト!D356)</f>
        <v xml:space="preserve">めんどくさ </v>
      </c>
      <c r="E364" s="22" t="str">
        <f>[1]箱詰め用リスト!E356</f>
        <v>よしむら あきこ／作・絵・デザイン</v>
      </c>
      <c r="F364" s="22" t="str">
        <f>[1]箱詰め用リスト!F356</f>
        <v>教育画劇</v>
      </c>
      <c r="G364" s="19">
        <f>[1]箱詰め用リスト!G356</f>
        <v>2026.3</v>
      </c>
      <c r="H364" s="19" t="str">
        <f>[1]箱詰め用リスト!A356</f>
        <v>H</v>
      </c>
      <c r="I364" s="23"/>
    </row>
    <row r="365" spans="1:9" s="1" customFormat="1" ht="40.5" customHeight="1">
      <c r="A365" s="8">
        <v>356</v>
      </c>
      <c r="B365" s="12"/>
      <c r="C365" s="19" t="str">
        <f>[1]箱詰め用リスト!B357</f>
        <v>E/ﾘｳ/26.3</v>
      </c>
      <c r="D365" s="22" t="str">
        <f>HYPERLINK("https://www.tosyokan.pref.shizuoka.jp/licsxp-opac/WOpacMsgNewListToTifTilDetailAction.do?tilcod="&amp;[1]箱詰め用リスト!I357,[1]箱詰め用リスト!D357)</f>
        <v xml:space="preserve">1がかけたよ </v>
      </c>
      <c r="E365" s="22" t="str">
        <f>[1]箱詰め用リスト!E357</f>
        <v>ウー ヤーナン／さく</v>
      </c>
      <c r="F365" s="22" t="str">
        <f>[1]箱詰め用リスト!F357</f>
        <v>岩崎書店</v>
      </c>
      <c r="G365" s="19">
        <f>[1]箱詰め用リスト!G357</f>
        <v>2026.3</v>
      </c>
      <c r="H365" s="19" t="str">
        <f>[1]箱詰め用リスト!A357</f>
        <v>H</v>
      </c>
      <c r="I365" s="23"/>
    </row>
    <row r="366" spans="1:9" ht="40.5" customHeight="1">
      <c r="A366" s="8">
        <v>357</v>
      </c>
      <c r="B366" s="12"/>
      <c r="C366" s="19" t="str">
        <f>[1]箱詰め用リスト!B358</f>
        <v>E/ﾜｶﾙ/26.3</v>
      </c>
      <c r="D366" s="22" t="str">
        <f>HYPERLINK("https://www.tosyokan.pref.shizuoka.jp/licsxp-opac/WOpacMsgNewListToTifTilDetailAction.do?tilcod="&amp;[1]箱詰め用リスト!I358,[1]箱詰め用リスト!D358)</f>
        <v xml:space="preserve">おふろ、たいへん </v>
      </c>
      <c r="E366" s="22" t="str">
        <f>[1]箱詰め用リスト!E358</f>
        <v>わかる／作</v>
      </c>
      <c r="F366" s="22" t="str">
        <f>[1]箱詰め用リスト!F358</f>
        <v>講談社</v>
      </c>
      <c r="G366" s="19">
        <f>[1]箱詰め用リスト!G358</f>
        <v>2026.3</v>
      </c>
      <c r="H366" s="19" t="str">
        <f>[1]箱詰め用リスト!A358</f>
        <v>H</v>
      </c>
      <c r="I366" s="23"/>
    </row>
    <row r="367" spans="1:9" ht="40.5" customHeight="1">
      <c r="A367" s="7">
        <v>358</v>
      </c>
      <c r="B367" s="11"/>
      <c r="C367" s="18" t="str">
        <f>[1]箱詰め用リスト!B359</f>
        <v>E/ﾜﾀﾅ/26.3</v>
      </c>
      <c r="D367" s="21" t="str">
        <f>HYPERLINK("https://www.tosyokan.pref.shizuoka.jp/licsxp-opac/WOpacMsgNewListToTifTilDetailAction.do?tilcod="&amp;[1]箱詰め用リスト!I359,[1]箱詰め用リスト!D359)</f>
        <v xml:space="preserve">ごはんたいそう </v>
      </c>
      <c r="E367" s="21" t="str">
        <f>[1]箱詰め用リスト!E359</f>
        <v>五味 ヒロミ／作</v>
      </c>
      <c r="F367" s="21" t="str">
        <f>[1]箱詰め用リスト!F359</f>
        <v>フレーベル館</v>
      </c>
      <c r="G367" s="18">
        <f>[1]箱詰め用リスト!G359</f>
        <v>2026.3</v>
      </c>
      <c r="H367" s="18" t="str">
        <f>[1]箱詰め用リスト!A359</f>
        <v>N</v>
      </c>
      <c r="I367" s="23"/>
    </row>
    <row r="368" spans="1:9" ht="36" customHeight="1">
      <c r="B368" s="16"/>
      <c r="C368" s="16"/>
      <c r="H368" s="3"/>
    </row>
    <row r="369" spans="3:8" ht="36" customHeight="1">
      <c r="C369" s="16"/>
      <c r="H369" s="3"/>
    </row>
    <row r="370" spans="3:8" ht="36" customHeight="1">
      <c r="C370" s="16"/>
      <c r="H370" s="3"/>
    </row>
    <row r="371" spans="3:8" ht="36" customHeight="1">
      <c r="C371" s="16"/>
      <c r="H371" s="3"/>
    </row>
    <row r="372" spans="3:8" ht="36" customHeight="1">
      <c r="C372" s="16"/>
      <c r="H372" s="3"/>
    </row>
    <row r="373" spans="3:8" ht="36" customHeight="1">
      <c r="C373" s="16"/>
      <c r="H373" s="3"/>
    </row>
    <row r="374" spans="3:8" ht="36" customHeight="1">
      <c r="C374" s="16"/>
      <c r="H374" s="3"/>
    </row>
    <row r="375" spans="3:8" ht="36" customHeight="1">
      <c r="C375" s="16"/>
      <c r="H375" s="3"/>
    </row>
    <row r="376" spans="3:8" ht="36" customHeight="1">
      <c r="C376" s="16"/>
      <c r="H376" s="3"/>
    </row>
    <row r="377" spans="3:8" ht="36" customHeight="1">
      <c r="C377" s="16"/>
      <c r="H377" s="3"/>
    </row>
    <row r="378" spans="3:8" ht="36" customHeight="1">
      <c r="C378" s="16"/>
      <c r="H378" s="3"/>
    </row>
    <row r="379" spans="3:8" ht="36" customHeight="1">
      <c r="C379" s="16"/>
      <c r="H379" s="3"/>
    </row>
  </sheetData>
  <autoFilter ref="A9:H367">
    <sortState ref="A10:H367">
      <sortCondition ref="C9:C367"/>
    </sortState>
  </autoFilter>
  <phoneticPr fontId="1"/>
  <conditionalFormatting sqref="A10:H10 A11:A367 C11:H367">
    <cfRule type="expression" dxfId="0" priority="1">
      <formula>I10="貸出中"</formula>
    </cfRule>
  </conditionalFormatting>
  <pageMargins left="0.39370078740157477" right="0.39370078740157477" top="0.59055118110236227" bottom="0.6692913385826772" header="0" footer="0.39370078740157477"/>
  <pageSetup paperSize="9" scale="61" fitToWidth="1" fitToHeight="1" orientation="portrait" usePrinterDefaults="1" r:id="rId1"/>
  <headerFooter alignWithMargins="0">
    <oddFooter>&amp;C&amp;P/&amp;N ページ&amp;R静岡県立中央図書館2026.7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lics-pc</dc:creator>
  <cp:lastModifiedBy>lics-pc</cp:lastModifiedBy>
  <dcterms:created xsi:type="dcterms:W3CDTF">2026-07-24T03:51:49Z</dcterms:created>
  <dcterms:modified xsi:type="dcterms:W3CDTF">2026-07-24T03:52:10Z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2026-07-24T03:52:10Z</vt:filetime>
  </property>
</Properties>
</file>